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3256" windowHeight="13176" tabRatio="817" activeTab="4"/>
  </bookViews>
  <sheets>
    <sheet name="Балапан кіші топ" sheetId="17" r:id="rId1"/>
    <sheet name=" Балдырған кіші топ" sheetId="10" r:id="rId2"/>
    <sheet name="Балауса ортаңғы топ" sheetId="11" r:id="rId3"/>
    <sheet name="Айгөлек ересек топ" sheetId="12" r:id="rId4"/>
    <sheet name="МДҰ әдіскерінің жинағы" sheetId="16" r:id="rId5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H17" i="17" l="1"/>
  <c r="AG17" i="17"/>
  <c r="AF17" i="17"/>
  <c r="AE17" i="17"/>
  <c r="AE18" i="17" s="1"/>
  <c r="AD17" i="17"/>
  <c r="AC17" i="17"/>
  <c r="AC18" i="17" s="1"/>
  <c r="AB17" i="17"/>
  <c r="AA17" i="17"/>
  <c r="AA18" i="17" s="1"/>
  <c r="Z17" i="17"/>
  <c r="Y17" i="17"/>
  <c r="Y18" i="17" s="1"/>
  <c r="X17" i="17"/>
  <c r="W17" i="17"/>
  <c r="W18" i="17" s="1"/>
  <c r="V17" i="17"/>
  <c r="U17" i="17"/>
  <c r="U18" i="17" s="1"/>
  <c r="T17" i="17"/>
  <c r="S17" i="17"/>
  <c r="S18" i="17" s="1"/>
  <c r="R17" i="17"/>
  <c r="Q17" i="17"/>
  <c r="Q18" i="17" s="1"/>
  <c r="P17" i="17"/>
  <c r="O17" i="17"/>
  <c r="O18" i="17" s="1"/>
  <c r="N17" i="17"/>
  <c r="M17" i="17"/>
  <c r="M18" i="17" s="1"/>
  <c r="L17" i="17"/>
  <c r="K17" i="17"/>
  <c r="K18" i="17" s="1"/>
  <c r="J17" i="17"/>
  <c r="I17" i="17"/>
  <c r="I18" i="17" s="1"/>
  <c r="H17" i="17"/>
  <c r="G17" i="17"/>
  <c r="G18" i="17" s="1"/>
  <c r="F17" i="17"/>
  <c r="E17" i="17"/>
  <c r="E18" i="17" s="1"/>
  <c r="D17" i="17"/>
  <c r="D18" i="17" s="1"/>
  <c r="AG18" i="17" l="1"/>
  <c r="F18" i="17"/>
  <c r="H18" i="17"/>
  <c r="J18" i="17"/>
  <c r="L18" i="17"/>
  <c r="N18" i="17"/>
  <c r="P18" i="17"/>
  <c r="R18" i="17"/>
  <c r="T18" i="17"/>
  <c r="V18" i="17"/>
  <c r="X18" i="17"/>
  <c r="Z18" i="17"/>
  <c r="AB18" i="17"/>
  <c r="AD18" i="17"/>
  <c r="AF18" i="17"/>
  <c r="AH18" i="17"/>
  <c r="F13" i="16"/>
  <c r="G13" i="16"/>
  <c r="H13" i="16"/>
  <c r="B13" i="16"/>
  <c r="Q17" i="10" l="1"/>
  <c r="R17" i="10"/>
  <c r="S17" i="10"/>
  <c r="T17" i="10"/>
  <c r="U17" i="10"/>
  <c r="V17" i="10"/>
  <c r="W17" i="10"/>
  <c r="X17" i="10"/>
  <c r="Y17" i="10"/>
  <c r="W11" i="16"/>
  <c r="W10" i="16"/>
  <c r="W9" i="16"/>
  <c r="U12" i="16"/>
  <c r="U11" i="16"/>
  <c r="T10" i="16"/>
  <c r="U10" i="16" s="1"/>
  <c r="S12" i="16"/>
  <c r="S11" i="16"/>
  <c r="S10" i="16"/>
  <c r="S9" i="16"/>
  <c r="W12" i="16"/>
  <c r="U9" i="16"/>
  <c r="T17" i="12"/>
  <c r="U17" i="12"/>
  <c r="V17" i="12"/>
  <c r="W17" i="12"/>
  <c r="X17" i="12"/>
  <c r="Y17" i="12"/>
  <c r="Z17" i="12"/>
  <c r="AA17" i="12"/>
  <c r="AB17" i="12"/>
  <c r="AC17" i="12"/>
  <c r="AD17" i="12"/>
  <c r="AE17" i="12"/>
  <c r="H17" i="12"/>
  <c r="I17" i="12"/>
  <c r="J17" i="12"/>
  <c r="K17" i="12"/>
  <c r="L17" i="12"/>
  <c r="M17" i="12"/>
  <c r="T17" i="11"/>
  <c r="U17" i="11"/>
  <c r="V17" i="11"/>
  <c r="W17" i="11"/>
  <c r="X17" i="11"/>
  <c r="Y17" i="11"/>
  <c r="Z17" i="11"/>
  <c r="AA17" i="11"/>
  <c r="AB17" i="11"/>
  <c r="AC17" i="11"/>
  <c r="AD17" i="11"/>
  <c r="AE17" i="11"/>
  <c r="H17" i="11"/>
  <c r="I17" i="11"/>
  <c r="J17" i="11"/>
  <c r="K17" i="11"/>
  <c r="L17" i="11"/>
  <c r="M17" i="11"/>
  <c r="F17" i="10"/>
  <c r="G17" i="10"/>
  <c r="H17" i="10"/>
  <c r="I17" i="10"/>
  <c r="J17" i="10"/>
  <c r="K17" i="10"/>
  <c r="L17" i="10"/>
  <c r="M17" i="10"/>
  <c r="N17" i="10"/>
  <c r="O17" i="10"/>
  <c r="P17" i="10"/>
  <c r="Z17" i="10"/>
  <c r="AA17" i="10"/>
  <c r="AB17" i="10"/>
  <c r="AC17" i="10"/>
  <c r="AD17" i="10"/>
  <c r="AE17" i="10"/>
  <c r="AF17" i="10"/>
  <c r="AG17" i="10"/>
  <c r="AH17" i="10"/>
  <c r="E17" i="10"/>
  <c r="D17" i="11"/>
  <c r="D17" i="10"/>
  <c r="AB18" i="11" l="1"/>
  <c r="U18" i="10"/>
  <c r="Q18" i="10"/>
  <c r="X18" i="10"/>
  <c r="T18" i="10"/>
  <c r="Y18" i="10"/>
  <c r="W18" i="10"/>
  <c r="S18" i="10"/>
  <c r="V18" i="10"/>
  <c r="R18" i="10"/>
  <c r="G18" i="10"/>
  <c r="AG18" i="10"/>
  <c r="AA18" i="10"/>
  <c r="F18" i="10"/>
  <c r="K18" i="10"/>
  <c r="AB18" i="10"/>
  <c r="AE18" i="10"/>
  <c r="N18" i="10"/>
  <c r="J18" i="10"/>
  <c r="O18" i="10"/>
  <c r="AF18" i="10"/>
  <c r="H18" i="10"/>
  <c r="AC18" i="10"/>
  <c r="E18" i="10"/>
  <c r="D18" i="10"/>
  <c r="I18" i="10"/>
  <c r="M18" i="10"/>
  <c r="Z18" i="10"/>
  <c r="AD18" i="10"/>
  <c r="AH18" i="10"/>
  <c r="L18" i="10"/>
  <c r="P18" i="10"/>
  <c r="J18" i="11"/>
  <c r="Z18" i="11"/>
  <c r="V18" i="11"/>
  <c r="L18" i="11"/>
  <c r="H18" i="11"/>
  <c r="K18" i="11"/>
  <c r="X18" i="11"/>
  <c r="AC18" i="11"/>
  <c r="AE18" i="11"/>
  <c r="AA18" i="11"/>
  <c r="W18" i="11"/>
  <c r="T18" i="11"/>
  <c r="Y18" i="11"/>
  <c r="AD18" i="11"/>
  <c r="I18" i="11"/>
  <c r="M18" i="11"/>
  <c r="U18" i="11"/>
  <c r="E17" i="11" l="1"/>
  <c r="AK17" i="12"/>
  <c r="D17" i="12"/>
  <c r="E17" i="12"/>
  <c r="F17" i="12"/>
  <c r="G17" i="12"/>
  <c r="N17" i="12"/>
  <c r="N18" i="12" s="1"/>
  <c r="O17" i="12"/>
  <c r="P17" i="12"/>
  <c r="Q17" i="12"/>
  <c r="R17" i="12"/>
  <c r="R18" i="12" s="1"/>
  <c r="S17" i="12"/>
  <c r="AF17" i="12"/>
  <c r="AH17" i="12"/>
  <c r="AI17" i="12"/>
  <c r="AI18" i="12" s="1"/>
  <c r="AJ17" i="12"/>
  <c r="AG17" i="12"/>
  <c r="F17" i="11"/>
  <c r="G17" i="11"/>
  <c r="N17" i="11"/>
  <c r="N18" i="11" s="1"/>
  <c r="O17" i="11"/>
  <c r="O18" i="11" s="1"/>
  <c r="P17" i="11"/>
  <c r="P18" i="11" s="1"/>
  <c r="Q17" i="11"/>
  <c r="Q18" i="11" s="1"/>
  <c r="R17" i="11"/>
  <c r="R18" i="11" s="1"/>
  <c r="S17" i="11"/>
  <c r="S18" i="11" s="1"/>
  <c r="AF17" i="11"/>
  <c r="AF18" i="11" s="1"/>
  <c r="AG17" i="11"/>
  <c r="AG18" i="11" s="1"/>
  <c r="AH17" i="11"/>
  <c r="AH18" i="11" s="1"/>
  <c r="AI17" i="11"/>
  <c r="AI18" i="11" s="1"/>
  <c r="AJ17" i="11"/>
  <c r="AJ18" i="11" s="1"/>
  <c r="AK17" i="11"/>
  <c r="AK18" i="11" s="1"/>
  <c r="AH18" i="12" l="1"/>
  <c r="Q18" i="12"/>
  <c r="AK18" i="12"/>
  <c r="AG18" i="12"/>
  <c r="AF18" i="12"/>
  <c r="P18" i="12"/>
  <c r="AB18" i="12"/>
  <c r="U18" i="12"/>
  <c r="M18" i="12"/>
  <c r="I18" i="12"/>
  <c r="AD18" i="12"/>
  <c r="Y18" i="12"/>
  <c r="T18" i="12"/>
  <c r="L18" i="12"/>
  <c r="H18" i="12"/>
  <c r="J18" i="12"/>
  <c r="AC18" i="12"/>
  <c r="X18" i="12"/>
  <c r="AA18" i="12"/>
  <c r="AE18" i="12"/>
  <c r="Z18" i="12"/>
  <c r="V18" i="12"/>
  <c r="W18" i="12"/>
  <c r="K18" i="12"/>
  <c r="AJ18" i="12"/>
  <c r="S18" i="12"/>
  <c r="O18" i="12"/>
  <c r="I14" i="16"/>
  <c r="F18" i="12"/>
  <c r="G18" i="12"/>
  <c r="D18" i="12"/>
  <c r="E18" i="12"/>
  <c r="G18" i="11"/>
  <c r="N14" i="16"/>
  <c r="J14" i="16"/>
  <c r="B14" i="16"/>
  <c r="F14" i="16"/>
  <c r="Q14" i="16"/>
  <c r="M14" i="16"/>
  <c r="P14" i="16"/>
  <c r="C14" i="16"/>
  <c r="G14" i="16"/>
  <c r="K14" i="16"/>
  <c r="O14" i="16"/>
  <c r="D14" i="16"/>
  <c r="H14" i="16"/>
  <c r="L14" i="16"/>
  <c r="E18" i="11"/>
  <c r="D18" i="11"/>
  <c r="F18" i="11"/>
</calcChain>
</file>

<file path=xl/sharedStrings.xml><?xml version="1.0" encoding="utf-8"?>
<sst xmlns="http://schemas.openxmlformats.org/spreadsheetml/2006/main" count="277" uniqueCount="58">
  <si>
    <t>№</t>
  </si>
  <si>
    <t>Барлығы</t>
  </si>
  <si>
    <t>Топтың атауы</t>
  </si>
  <si>
    <t>Тәрбиешінің аты-жөні</t>
  </si>
  <si>
    <t xml:space="preserve"> Физикалық қасиеттерді дамыту</t>
  </si>
  <si>
    <t xml:space="preserve"> Танымдық және зияткерлік дағдыларды дамыту </t>
  </si>
  <si>
    <t>Әлеуметтік-эмоционалды дағдыларды қалыптастыру</t>
  </si>
  <si>
    <t xml:space="preserve">Коммуникативтік дағдыларды дамыту </t>
  </si>
  <si>
    <t xml:space="preserve">Балалардың шығармашылық дағдыларын, зерттеу іс-әрекетін дамыту </t>
  </si>
  <si>
    <t>Балалар саны</t>
  </si>
  <si>
    <t>%</t>
  </si>
  <si>
    <t xml:space="preserve"> %</t>
  </si>
  <si>
    <t xml:space="preserve">Балалар саны </t>
  </si>
  <si>
    <t>олардың ішінде  жоғары деңгей</t>
  </si>
  <si>
    <t>олардың ішінде орташа деңгей</t>
  </si>
  <si>
    <t>олардың ішінде   төмен деңгей</t>
  </si>
  <si>
    <t>Қосымша 2</t>
  </si>
  <si>
    <t>Сөйлеуді дамыту</t>
  </si>
  <si>
    <t>Көркем әдебиет</t>
  </si>
  <si>
    <t>Мүсіндеу</t>
  </si>
  <si>
    <t>Музыка</t>
  </si>
  <si>
    <t>Қазақ тілі</t>
  </si>
  <si>
    <t>Сурет салу</t>
  </si>
  <si>
    <t>Жапсыру</t>
  </si>
  <si>
    <t>Құрастыру</t>
  </si>
  <si>
    <t>Кіші топ</t>
  </si>
  <si>
    <t>Ортаңғы топ</t>
  </si>
  <si>
    <t>Ересек топ</t>
  </si>
  <si>
    <t>БАРЛЫҒЫ</t>
  </si>
  <si>
    <t xml:space="preserve">Жас ерекшелік топтары </t>
  </si>
  <si>
    <t>"Қайырхан" бөбекжай бақшасы әдіскерінің ересек топтары бойынша жинақтау парағы</t>
  </si>
  <si>
    <t>Әдіскерінің аты-жөні  Қ.Кенжалиева</t>
  </si>
  <si>
    <t>МДҰ атауы Балбөбек бөбкжай балабақшасы</t>
  </si>
  <si>
    <t>Мекен-жайы Сынтас е.м Бәйдібек №35А</t>
  </si>
  <si>
    <t>Оқыту тілі Қазақ тілі</t>
  </si>
  <si>
    <t>Айгөлек ересек тобы</t>
  </si>
  <si>
    <t>Қыдыралиева Перизат</t>
  </si>
  <si>
    <t>Егемқұлова Айгерім</t>
  </si>
  <si>
    <t>"Қайырхан" бөбекжай бақшасы  әдіскерінің ортаңғы топтары бойынша жинақтау парағы</t>
  </si>
  <si>
    <t>Әдіскерінің аты-жөні Қ.Кенжалиева</t>
  </si>
  <si>
    <t>"Қайырхан" бөбекжай бақшасы</t>
  </si>
  <si>
    <t>Бәйдібек көшесі №35А</t>
  </si>
  <si>
    <t>Балауса ортаңғы топ</t>
  </si>
  <si>
    <t xml:space="preserve">Аман Айгерім </t>
  </si>
  <si>
    <t>Умирова Ақбота</t>
  </si>
  <si>
    <t>"Қайырхан" бөбекжай бақшасы әдіскерінің кіші жас топтары бойынша жинақтау парағы</t>
  </si>
  <si>
    <t xml:space="preserve">Әдіскерінің аты-жөні Қ.Кенжалиева </t>
  </si>
  <si>
    <t xml:space="preserve">"Қайырхан"бөбекжай бақшасы </t>
  </si>
  <si>
    <t>Мекен-жайы Сынтас е.м Бәйдібек көшесі №35А</t>
  </si>
  <si>
    <t>Оқыту тілі қазақ тілі</t>
  </si>
  <si>
    <t xml:space="preserve">Балдырған </t>
  </si>
  <si>
    <t>Шарипова Г</t>
  </si>
  <si>
    <t>Ыбрақым А</t>
  </si>
  <si>
    <t>Балапан кіші топ</t>
  </si>
  <si>
    <t>Аманқұлова Жадыра</t>
  </si>
  <si>
    <t>Қасым Салтанат</t>
  </si>
  <si>
    <t>"Қайырхан" бөбекжай балабақша  бойынша әдіскерінің жинағы</t>
  </si>
  <si>
    <t>"Қайырхан" бөбекжай бақшасы МКҚК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</si>
</sst>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" fillId="0" borderId="2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H18"/>
  <sheetViews>
    <sheetView topLeftCell="L1" workbookViewId="0">
      <selection activeCell="V25" sqref="V25"/>
    </sheetView>
  </sheetViews>
  <sheetFormatPr defaultRowHeight="14.4" x14ac:dyDescent="0.3"/>
  <cols>
    <col min="2" max="2" width="25.88671875" customWidth="1"/>
    <col min="3" max="3" width="25.6640625" customWidth="1"/>
    <col min="7" max="7" width="10.5546875" customWidth="1"/>
  </cols>
  <sheetData>
    <row r="2" spans="1:34" ht="15.6" x14ac:dyDescent="0.3">
      <c r="B2" s="47" t="s">
        <v>45</v>
      </c>
      <c r="C2" s="47"/>
      <c r="D2" s="47"/>
      <c r="E2" s="47"/>
      <c r="F2" s="47"/>
      <c r="G2" s="47"/>
      <c r="H2" s="33"/>
      <c r="I2" s="33"/>
      <c r="J2" s="33"/>
      <c r="K2" s="31"/>
      <c r="L2" s="48" t="s">
        <v>47</v>
      </c>
      <c r="M2" s="48"/>
      <c r="N2" s="48"/>
      <c r="O2" s="48"/>
      <c r="P2" s="48"/>
      <c r="Q2" s="48"/>
      <c r="R2" s="48"/>
      <c r="S2" s="48"/>
      <c r="T2" s="48"/>
      <c r="U2" s="48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49" t="s">
        <v>16</v>
      </c>
      <c r="AH2" s="49"/>
    </row>
    <row r="3" spans="1:34" ht="15.6" x14ac:dyDescent="0.3">
      <c r="A3" s="3"/>
      <c r="B3" s="48" t="s">
        <v>46</v>
      </c>
      <c r="C3" s="48"/>
      <c r="D3" s="48"/>
      <c r="E3" s="48"/>
      <c r="F3" s="48"/>
      <c r="G3" s="3"/>
      <c r="H3" s="3"/>
      <c r="I3" s="3"/>
      <c r="J3" s="3"/>
      <c r="K3" s="3"/>
      <c r="L3" s="50" t="s">
        <v>48</v>
      </c>
      <c r="M3" s="50"/>
      <c r="N3" s="50"/>
      <c r="O3" s="50"/>
      <c r="P3" s="50"/>
      <c r="Q3" s="50"/>
      <c r="R3" s="50"/>
      <c r="S3" s="32"/>
      <c r="T3" s="32"/>
      <c r="U3" s="32"/>
      <c r="V3" s="30"/>
      <c r="W3" s="30"/>
      <c r="X3" s="30"/>
      <c r="Y3" s="30"/>
      <c r="Z3" s="30"/>
      <c r="AA3" s="30"/>
      <c r="AB3" s="30"/>
      <c r="AC3" s="30"/>
      <c r="AD3" s="30"/>
      <c r="AE3" s="3"/>
      <c r="AF3" s="3"/>
      <c r="AG3" s="3"/>
      <c r="AH3" s="3"/>
    </row>
    <row r="4" spans="1:34" ht="15.6" x14ac:dyDescent="0.3">
      <c r="A4" s="3"/>
      <c r="G4" s="3"/>
      <c r="H4" s="3"/>
      <c r="I4" s="3"/>
      <c r="J4" s="3"/>
      <c r="K4" s="3"/>
      <c r="L4" s="46" t="s">
        <v>49</v>
      </c>
      <c r="M4" s="46"/>
      <c r="N4" s="46"/>
      <c r="O4" s="46"/>
      <c r="P4" s="46"/>
      <c r="Q4" s="46"/>
      <c r="R4" s="46"/>
      <c r="S4" s="46"/>
      <c r="T4" s="46"/>
      <c r="U4" s="46"/>
      <c r="V4" s="26"/>
      <c r="W4" s="26"/>
      <c r="X4" s="26"/>
      <c r="Y4" s="26"/>
      <c r="Z4" s="26"/>
      <c r="AA4" s="26"/>
      <c r="AB4" s="26"/>
      <c r="AC4" s="26"/>
      <c r="AD4" s="26"/>
      <c r="AE4" s="3"/>
      <c r="AF4" s="3"/>
      <c r="AG4" s="3"/>
      <c r="AH4" s="3"/>
    </row>
    <row r="5" spans="1:34" ht="15.6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 spans="1:34" ht="15.6" x14ac:dyDescent="0.3">
      <c r="A6" s="3"/>
      <c r="B6" s="4"/>
      <c r="C6" s="4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 spans="1:34" ht="15.6" x14ac:dyDescent="0.3">
      <c r="A7" s="37" t="s">
        <v>0</v>
      </c>
      <c r="B7" s="38" t="s">
        <v>2</v>
      </c>
      <c r="C7" s="38" t="s">
        <v>3</v>
      </c>
      <c r="D7" s="38" t="s">
        <v>9</v>
      </c>
      <c r="E7" s="38" t="s">
        <v>4</v>
      </c>
      <c r="F7" s="38"/>
      <c r="G7" s="38"/>
      <c r="H7" s="34" t="s">
        <v>7</v>
      </c>
      <c r="I7" s="35"/>
      <c r="J7" s="35"/>
      <c r="K7" s="35"/>
      <c r="L7" s="35"/>
      <c r="M7" s="36"/>
      <c r="N7" s="38" t="s">
        <v>5</v>
      </c>
      <c r="O7" s="38"/>
      <c r="P7" s="38"/>
      <c r="Q7" s="34" t="s">
        <v>8</v>
      </c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6"/>
      <c r="AF7" s="38" t="s">
        <v>6</v>
      </c>
      <c r="AG7" s="38"/>
      <c r="AH7" s="38"/>
    </row>
    <row r="8" spans="1:34" ht="15.6" x14ac:dyDescent="0.3">
      <c r="A8" s="37"/>
      <c r="B8" s="38"/>
      <c r="C8" s="38"/>
      <c r="D8" s="38"/>
      <c r="E8" s="44" t="s">
        <v>13</v>
      </c>
      <c r="F8" s="44" t="s">
        <v>14</v>
      </c>
      <c r="G8" s="44" t="s">
        <v>15</v>
      </c>
      <c r="H8" s="38" t="s">
        <v>17</v>
      </c>
      <c r="I8" s="38"/>
      <c r="J8" s="38"/>
      <c r="K8" s="38" t="s">
        <v>18</v>
      </c>
      <c r="L8" s="38"/>
      <c r="M8" s="38"/>
      <c r="N8" s="44" t="s">
        <v>13</v>
      </c>
      <c r="O8" s="44" t="s">
        <v>14</v>
      </c>
      <c r="P8" s="44" t="s">
        <v>15</v>
      </c>
      <c r="Q8" s="38" t="s">
        <v>22</v>
      </c>
      <c r="R8" s="38"/>
      <c r="S8" s="38"/>
      <c r="T8" s="38" t="s">
        <v>19</v>
      </c>
      <c r="U8" s="38"/>
      <c r="V8" s="38"/>
      <c r="W8" s="38" t="s">
        <v>23</v>
      </c>
      <c r="X8" s="38"/>
      <c r="Y8" s="38"/>
      <c r="Z8" s="34" t="s">
        <v>24</v>
      </c>
      <c r="AA8" s="35"/>
      <c r="AB8" s="36"/>
      <c r="AC8" s="34" t="s">
        <v>20</v>
      </c>
      <c r="AD8" s="35"/>
      <c r="AE8" s="36"/>
      <c r="AF8" s="44" t="s">
        <v>13</v>
      </c>
      <c r="AG8" s="44" t="s">
        <v>14</v>
      </c>
      <c r="AH8" s="44" t="s">
        <v>15</v>
      </c>
    </row>
    <row r="9" spans="1:34" ht="78" x14ac:dyDescent="0.3">
      <c r="A9" s="37"/>
      <c r="B9" s="38"/>
      <c r="C9" s="38"/>
      <c r="D9" s="38"/>
      <c r="E9" s="45"/>
      <c r="F9" s="45"/>
      <c r="G9" s="45"/>
      <c r="H9" s="27" t="s">
        <v>13</v>
      </c>
      <c r="I9" s="27" t="s">
        <v>14</v>
      </c>
      <c r="J9" s="27" t="s">
        <v>15</v>
      </c>
      <c r="K9" s="27" t="s">
        <v>13</v>
      </c>
      <c r="L9" s="27" t="s">
        <v>14</v>
      </c>
      <c r="M9" s="27" t="s">
        <v>15</v>
      </c>
      <c r="N9" s="45"/>
      <c r="O9" s="45"/>
      <c r="P9" s="45"/>
      <c r="Q9" s="29" t="s">
        <v>13</v>
      </c>
      <c r="R9" s="29" t="s">
        <v>14</v>
      </c>
      <c r="S9" s="29" t="s">
        <v>15</v>
      </c>
      <c r="T9" s="29" t="s">
        <v>13</v>
      </c>
      <c r="U9" s="29" t="s">
        <v>14</v>
      </c>
      <c r="V9" s="29" t="s">
        <v>15</v>
      </c>
      <c r="W9" s="29" t="s">
        <v>13</v>
      </c>
      <c r="X9" s="29" t="s">
        <v>14</v>
      </c>
      <c r="Y9" s="29" t="s">
        <v>15</v>
      </c>
      <c r="Z9" s="27" t="s">
        <v>13</v>
      </c>
      <c r="AA9" s="27" t="s">
        <v>14</v>
      </c>
      <c r="AB9" s="27" t="s">
        <v>15</v>
      </c>
      <c r="AC9" s="27" t="s">
        <v>13</v>
      </c>
      <c r="AD9" s="27" t="s">
        <v>14</v>
      </c>
      <c r="AE9" s="27" t="s">
        <v>15</v>
      </c>
      <c r="AF9" s="45"/>
      <c r="AG9" s="45"/>
      <c r="AH9" s="45"/>
    </row>
    <row r="10" spans="1:34" ht="15.6" x14ac:dyDescent="0.3">
      <c r="A10" s="28">
        <v>1</v>
      </c>
      <c r="B10" s="6" t="s">
        <v>53</v>
      </c>
      <c r="C10" s="6" t="s">
        <v>54</v>
      </c>
      <c r="D10" s="11">
        <v>20</v>
      </c>
      <c r="E10" s="11">
        <v>4.25</v>
      </c>
      <c r="F10" s="11">
        <v>15.25</v>
      </c>
      <c r="G10" s="11">
        <v>0.5</v>
      </c>
      <c r="H10" s="11">
        <v>4</v>
      </c>
      <c r="I10" s="11">
        <v>16</v>
      </c>
      <c r="J10" s="11">
        <v>0</v>
      </c>
      <c r="K10" s="11">
        <v>3</v>
      </c>
      <c r="L10" s="11">
        <v>14.75</v>
      </c>
      <c r="M10" s="11">
        <v>2.25</v>
      </c>
      <c r="N10" s="11">
        <v>3</v>
      </c>
      <c r="O10" s="11">
        <v>15.5</v>
      </c>
      <c r="P10" s="11">
        <v>1.5</v>
      </c>
      <c r="Q10" s="11">
        <v>2.25</v>
      </c>
      <c r="R10" s="11">
        <v>15.5</v>
      </c>
      <c r="S10" s="11">
        <v>2.25</v>
      </c>
      <c r="T10" s="11">
        <v>0.75</v>
      </c>
      <c r="U10" s="11">
        <v>16.25</v>
      </c>
      <c r="V10" s="11">
        <v>3</v>
      </c>
      <c r="W10" s="11">
        <v>3</v>
      </c>
      <c r="X10" s="11">
        <v>14</v>
      </c>
      <c r="Y10" s="11">
        <v>3</v>
      </c>
      <c r="Z10" s="11">
        <v>3</v>
      </c>
      <c r="AA10" s="11">
        <v>14</v>
      </c>
      <c r="AB10" s="11">
        <v>3</v>
      </c>
      <c r="AC10" s="11">
        <v>3</v>
      </c>
      <c r="AD10" s="11">
        <v>14</v>
      </c>
      <c r="AE10" s="11">
        <v>3</v>
      </c>
      <c r="AF10" s="11">
        <v>3</v>
      </c>
      <c r="AG10" s="11">
        <v>14</v>
      </c>
      <c r="AH10" s="11">
        <v>3</v>
      </c>
    </row>
    <row r="11" spans="1:34" ht="15.6" x14ac:dyDescent="0.3">
      <c r="A11" s="28">
        <v>2</v>
      </c>
      <c r="B11" s="6"/>
      <c r="C11" s="6" t="s">
        <v>55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ht="15.6" x14ac:dyDescent="0.3">
      <c r="A12" s="28">
        <v>3</v>
      </c>
      <c r="B12" s="27"/>
      <c r="C12" s="27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ht="15.6" x14ac:dyDescent="0.3">
      <c r="A13" s="28">
        <v>4</v>
      </c>
      <c r="B13" s="27"/>
      <c r="C13" s="27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ht="15.6" x14ac:dyDescent="0.3">
      <c r="A14" s="28">
        <v>5</v>
      </c>
      <c r="B14" s="27"/>
      <c r="C14" s="27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ht="15.6" x14ac:dyDescent="0.3">
      <c r="A15" s="28">
        <v>6</v>
      </c>
      <c r="B15" s="27"/>
      <c r="C15" s="27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</row>
    <row r="16" spans="1:34" ht="15.6" x14ac:dyDescent="0.3">
      <c r="A16" s="28">
        <v>7</v>
      </c>
      <c r="B16" s="27"/>
      <c r="C16" s="27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</row>
    <row r="17" spans="1:34" ht="15.6" x14ac:dyDescent="0.3">
      <c r="A17" s="39" t="s">
        <v>1</v>
      </c>
      <c r="B17" s="40"/>
      <c r="C17" s="41"/>
      <c r="D17" s="13">
        <f t="shared" ref="D17:AH17" si="0">SUM(D10:D16)</f>
        <v>20</v>
      </c>
      <c r="E17" s="11">
        <f t="shared" si="0"/>
        <v>4.25</v>
      </c>
      <c r="F17" s="11">
        <f t="shared" si="0"/>
        <v>15.25</v>
      </c>
      <c r="G17" s="11">
        <f t="shared" si="0"/>
        <v>0.5</v>
      </c>
      <c r="H17" s="11">
        <f t="shared" si="0"/>
        <v>4</v>
      </c>
      <c r="I17" s="11">
        <f t="shared" si="0"/>
        <v>16</v>
      </c>
      <c r="J17" s="11">
        <f t="shared" si="0"/>
        <v>0</v>
      </c>
      <c r="K17" s="11">
        <f t="shared" si="0"/>
        <v>3</v>
      </c>
      <c r="L17" s="11">
        <f t="shared" si="0"/>
        <v>14.75</v>
      </c>
      <c r="M17" s="11">
        <f t="shared" si="0"/>
        <v>2.25</v>
      </c>
      <c r="N17" s="11">
        <f t="shared" si="0"/>
        <v>3</v>
      </c>
      <c r="O17" s="11">
        <f t="shared" si="0"/>
        <v>15.5</v>
      </c>
      <c r="P17" s="11">
        <f t="shared" si="0"/>
        <v>1.5</v>
      </c>
      <c r="Q17" s="11">
        <f t="shared" si="0"/>
        <v>2.25</v>
      </c>
      <c r="R17" s="11">
        <f t="shared" si="0"/>
        <v>15.5</v>
      </c>
      <c r="S17" s="11">
        <f t="shared" si="0"/>
        <v>2.25</v>
      </c>
      <c r="T17" s="11">
        <f t="shared" si="0"/>
        <v>0.75</v>
      </c>
      <c r="U17" s="11">
        <f t="shared" si="0"/>
        <v>16.25</v>
      </c>
      <c r="V17" s="11">
        <f t="shared" si="0"/>
        <v>3</v>
      </c>
      <c r="W17" s="11">
        <f t="shared" si="0"/>
        <v>3</v>
      </c>
      <c r="X17" s="11">
        <f t="shared" si="0"/>
        <v>14</v>
      </c>
      <c r="Y17" s="11">
        <f t="shared" si="0"/>
        <v>3</v>
      </c>
      <c r="Z17" s="11">
        <f t="shared" si="0"/>
        <v>3</v>
      </c>
      <c r="AA17" s="11">
        <f t="shared" si="0"/>
        <v>14</v>
      </c>
      <c r="AB17" s="11">
        <f t="shared" si="0"/>
        <v>3</v>
      </c>
      <c r="AC17" s="11">
        <f t="shared" si="0"/>
        <v>3</v>
      </c>
      <c r="AD17" s="11">
        <f t="shared" si="0"/>
        <v>14</v>
      </c>
      <c r="AE17" s="11">
        <f t="shared" si="0"/>
        <v>3</v>
      </c>
      <c r="AF17" s="11">
        <f t="shared" si="0"/>
        <v>3</v>
      </c>
      <c r="AG17" s="11">
        <f t="shared" si="0"/>
        <v>14</v>
      </c>
      <c r="AH17" s="11">
        <f t="shared" si="0"/>
        <v>3</v>
      </c>
    </row>
    <row r="18" spans="1:34" ht="15.6" x14ac:dyDescent="0.3">
      <c r="A18" s="42" t="s">
        <v>10</v>
      </c>
      <c r="B18" s="43"/>
      <c r="C18" s="43"/>
      <c r="D18" s="23">
        <f>D17*100/D17</f>
        <v>100</v>
      </c>
      <c r="E18" s="25">
        <f>E17*100/D17</f>
        <v>21.25</v>
      </c>
      <c r="F18" s="25">
        <f>F17*100/D17</f>
        <v>76.25</v>
      </c>
      <c r="G18" s="25">
        <f>G17*100/D17</f>
        <v>2.5</v>
      </c>
      <c r="H18" s="11">
        <f>H17*100/D17</f>
        <v>20</v>
      </c>
      <c r="I18" s="11">
        <f>I17*100/D17</f>
        <v>80</v>
      </c>
      <c r="J18" s="11">
        <f>J17*100/D17</f>
        <v>0</v>
      </c>
      <c r="K18" s="11">
        <f>K17*100/D17</f>
        <v>15</v>
      </c>
      <c r="L18" s="11">
        <f>L17*100/D17</f>
        <v>73.75</v>
      </c>
      <c r="M18" s="11">
        <f>M17*100/D17</f>
        <v>11.25</v>
      </c>
      <c r="N18" s="11">
        <f>N17*100/D17</f>
        <v>15</v>
      </c>
      <c r="O18" s="11">
        <f>O17*100/D17</f>
        <v>77.5</v>
      </c>
      <c r="P18" s="11">
        <f>P17*100/D17</f>
        <v>7.5</v>
      </c>
      <c r="Q18" s="11">
        <f>Q17*100/D17</f>
        <v>11.25</v>
      </c>
      <c r="R18" s="11">
        <f>R17*100/D17</f>
        <v>77.5</v>
      </c>
      <c r="S18" s="11">
        <f>S17*100/D17</f>
        <v>11.25</v>
      </c>
      <c r="T18" s="11">
        <f>T17*100/D17</f>
        <v>3.75</v>
      </c>
      <c r="U18" s="11">
        <f>U17*100/D17</f>
        <v>81.25</v>
      </c>
      <c r="V18" s="11">
        <f>V17*100/D17</f>
        <v>15</v>
      </c>
      <c r="W18" s="11">
        <f>W17*100/D17</f>
        <v>15</v>
      </c>
      <c r="X18" s="11">
        <f>X17*100/D17</f>
        <v>70</v>
      </c>
      <c r="Y18" s="11">
        <f>Y17*100/D17</f>
        <v>15</v>
      </c>
      <c r="Z18" s="11">
        <f>Z17*100/D17</f>
        <v>15</v>
      </c>
      <c r="AA18" s="11">
        <f>AA17*100/D17</f>
        <v>70</v>
      </c>
      <c r="AB18" s="11">
        <f>AB17*100/D17</f>
        <v>15</v>
      </c>
      <c r="AC18" s="11">
        <f>AC17*100/D17</f>
        <v>15</v>
      </c>
      <c r="AD18" s="11">
        <f>AD17*100/D17</f>
        <v>70</v>
      </c>
      <c r="AE18" s="11">
        <f>AE17*100/D17</f>
        <v>15</v>
      </c>
      <c r="AF18" s="11">
        <f>AF17*100/D17</f>
        <v>15</v>
      </c>
      <c r="AG18" s="11">
        <f>AG17*100/D17</f>
        <v>70</v>
      </c>
      <c r="AH18" s="11">
        <f>AH17*100/D17</f>
        <v>15</v>
      </c>
    </row>
  </sheetData>
  <mergeCells count="33">
    <mergeCell ref="L4:U4"/>
    <mergeCell ref="B2:G2"/>
    <mergeCell ref="L2:U2"/>
    <mergeCell ref="AG2:AH2"/>
    <mergeCell ref="B3:F3"/>
    <mergeCell ref="L3:R3"/>
    <mergeCell ref="AF7:AH7"/>
    <mergeCell ref="E8:E9"/>
    <mergeCell ref="F8:F9"/>
    <mergeCell ref="G8:G9"/>
    <mergeCell ref="H8:J8"/>
    <mergeCell ref="K8:M8"/>
    <mergeCell ref="N8:N9"/>
    <mergeCell ref="O8:O9"/>
    <mergeCell ref="E7:G7"/>
    <mergeCell ref="H7:M7"/>
    <mergeCell ref="AF8:AF9"/>
    <mergeCell ref="AG8:AG9"/>
    <mergeCell ref="AH8:AH9"/>
    <mergeCell ref="W8:Y8"/>
    <mergeCell ref="A17:C17"/>
    <mergeCell ref="A18:C18"/>
    <mergeCell ref="P8:P9"/>
    <mergeCell ref="Q8:S8"/>
    <mergeCell ref="T8:V8"/>
    <mergeCell ref="Z8:AB8"/>
    <mergeCell ref="AC8:AE8"/>
    <mergeCell ref="A7:A9"/>
    <mergeCell ref="B7:B9"/>
    <mergeCell ref="C7:C9"/>
    <mergeCell ref="D7:D9"/>
    <mergeCell ref="N7:P7"/>
    <mergeCell ref="Q7:AE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H18"/>
  <sheetViews>
    <sheetView topLeftCell="Q1" zoomScale="70" zoomScaleNormal="70" workbookViewId="0">
      <selection activeCell="A10" sqref="A10"/>
    </sheetView>
  </sheetViews>
  <sheetFormatPr defaultRowHeight="14.4" x14ac:dyDescent="0.3"/>
  <cols>
    <col min="2" max="2" width="34.77734375" customWidth="1"/>
    <col min="3" max="3" width="32" customWidth="1"/>
    <col min="4" max="4" width="12.109375" customWidth="1"/>
    <col min="5" max="5" width="12.44140625" customWidth="1"/>
    <col min="6" max="6" width="13.33203125" customWidth="1"/>
    <col min="7" max="12" width="12.33203125" customWidth="1"/>
    <col min="13" max="13" width="12.6640625" customWidth="1"/>
    <col min="14" max="14" width="12.88671875" customWidth="1"/>
    <col min="15" max="15" width="11.88671875" customWidth="1"/>
    <col min="16" max="28" width="13.33203125" customWidth="1"/>
    <col min="29" max="29" width="12.44140625" customWidth="1"/>
    <col min="30" max="30" width="13" customWidth="1"/>
    <col min="31" max="32" width="12.44140625" customWidth="1"/>
    <col min="33" max="33" width="12.33203125" customWidth="1"/>
    <col min="34" max="34" width="12.5546875" customWidth="1"/>
  </cols>
  <sheetData>
    <row r="2" spans="1:34" ht="15.6" x14ac:dyDescent="0.3">
      <c r="B2" s="47" t="s">
        <v>45</v>
      </c>
      <c r="C2" s="47"/>
      <c r="D2" s="47"/>
      <c r="E2" s="47"/>
      <c r="F2" s="47"/>
      <c r="G2" s="47"/>
      <c r="H2" s="7"/>
      <c r="I2" s="7"/>
      <c r="J2" s="7"/>
      <c r="K2" s="2"/>
      <c r="L2" s="48" t="s">
        <v>47</v>
      </c>
      <c r="M2" s="48"/>
      <c r="N2" s="48"/>
      <c r="O2" s="48"/>
      <c r="P2" s="48"/>
      <c r="Q2" s="48"/>
      <c r="R2" s="48"/>
      <c r="S2" s="48"/>
      <c r="T2" s="48"/>
      <c r="U2" s="48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49" t="s">
        <v>16</v>
      </c>
      <c r="AH2" s="49"/>
    </row>
    <row r="3" spans="1:34" ht="15.6" x14ac:dyDescent="0.3">
      <c r="A3" s="3"/>
      <c r="B3" s="48" t="s">
        <v>46</v>
      </c>
      <c r="C3" s="48"/>
      <c r="D3" s="48"/>
      <c r="E3" s="48"/>
      <c r="F3" s="48"/>
      <c r="G3" s="3"/>
      <c r="H3" s="3"/>
      <c r="I3" s="3"/>
      <c r="J3" s="3"/>
      <c r="K3" s="3"/>
      <c r="L3" s="50" t="s">
        <v>48</v>
      </c>
      <c r="M3" s="50"/>
      <c r="N3" s="50"/>
      <c r="O3" s="50"/>
      <c r="P3" s="50"/>
      <c r="Q3" s="50"/>
      <c r="R3" s="50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3"/>
      <c r="AF3" s="3"/>
      <c r="AG3" s="3"/>
      <c r="AH3" s="3"/>
    </row>
    <row r="4" spans="1:34" ht="15.6" x14ac:dyDescent="0.3">
      <c r="A4" s="3"/>
      <c r="G4" s="3"/>
      <c r="H4" s="3"/>
      <c r="I4" s="3"/>
      <c r="J4" s="3"/>
      <c r="K4" s="3"/>
      <c r="L4" s="46" t="s">
        <v>49</v>
      </c>
      <c r="M4" s="46"/>
      <c r="N4" s="46"/>
      <c r="O4" s="46"/>
      <c r="P4" s="46"/>
      <c r="Q4" s="46"/>
      <c r="R4" s="46"/>
      <c r="S4" s="46"/>
      <c r="T4" s="46"/>
      <c r="U4" s="46"/>
      <c r="V4" s="18"/>
      <c r="W4" s="18"/>
      <c r="X4" s="18"/>
      <c r="Y4" s="18"/>
      <c r="Z4" s="18"/>
      <c r="AA4" s="18"/>
      <c r="AB4" s="18"/>
      <c r="AC4" s="18"/>
      <c r="AD4" s="18"/>
      <c r="AE4" s="3"/>
      <c r="AF4" s="3"/>
      <c r="AG4" s="3"/>
      <c r="AH4" s="3"/>
    </row>
    <row r="5" spans="1:34" ht="15.7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 spans="1:34" ht="15.75" x14ac:dyDescent="0.25">
      <c r="A6" s="3"/>
      <c r="B6" s="4"/>
      <c r="C6" s="4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 spans="1:34" ht="15.75" customHeight="1" x14ac:dyDescent="0.3">
      <c r="A7" s="37" t="s">
        <v>0</v>
      </c>
      <c r="B7" s="38" t="s">
        <v>2</v>
      </c>
      <c r="C7" s="38" t="s">
        <v>3</v>
      </c>
      <c r="D7" s="38" t="s">
        <v>9</v>
      </c>
      <c r="E7" s="38" t="s">
        <v>4</v>
      </c>
      <c r="F7" s="38"/>
      <c r="G7" s="38"/>
      <c r="H7" s="34" t="s">
        <v>7</v>
      </c>
      <c r="I7" s="35"/>
      <c r="J7" s="35"/>
      <c r="K7" s="35"/>
      <c r="L7" s="35"/>
      <c r="M7" s="36"/>
      <c r="N7" s="38" t="s">
        <v>5</v>
      </c>
      <c r="O7" s="38"/>
      <c r="P7" s="38"/>
      <c r="Q7" s="34" t="s">
        <v>8</v>
      </c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6"/>
      <c r="AF7" s="38" t="s">
        <v>6</v>
      </c>
      <c r="AG7" s="38"/>
      <c r="AH7" s="38"/>
    </row>
    <row r="8" spans="1:34" ht="15.75" customHeight="1" x14ac:dyDescent="0.3">
      <c r="A8" s="37"/>
      <c r="B8" s="38"/>
      <c r="C8" s="38"/>
      <c r="D8" s="38"/>
      <c r="E8" s="44" t="s">
        <v>13</v>
      </c>
      <c r="F8" s="44" t="s">
        <v>14</v>
      </c>
      <c r="G8" s="44" t="s">
        <v>15</v>
      </c>
      <c r="H8" s="38" t="s">
        <v>17</v>
      </c>
      <c r="I8" s="38"/>
      <c r="J8" s="38"/>
      <c r="K8" s="38" t="s">
        <v>18</v>
      </c>
      <c r="L8" s="38"/>
      <c r="M8" s="38"/>
      <c r="N8" s="44" t="s">
        <v>13</v>
      </c>
      <c r="O8" s="44" t="s">
        <v>14</v>
      </c>
      <c r="P8" s="44" t="s">
        <v>15</v>
      </c>
      <c r="Q8" s="38" t="s">
        <v>22</v>
      </c>
      <c r="R8" s="38"/>
      <c r="S8" s="38"/>
      <c r="T8" s="38" t="s">
        <v>19</v>
      </c>
      <c r="U8" s="38"/>
      <c r="V8" s="38"/>
      <c r="W8" s="38" t="s">
        <v>23</v>
      </c>
      <c r="X8" s="38"/>
      <c r="Y8" s="38"/>
      <c r="Z8" s="34" t="s">
        <v>24</v>
      </c>
      <c r="AA8" s="35"/>
      <c r="AB8" s="36"/>
      <c r="AC8" s="34" t="s">
        <v>20</v>
      </c>
      <c r="AD8" s="35"/>
      <c r="AE8" s="36"/>
      <c r="AF8" s="44" t="s">
        <v>13</v>
      </c>
      <c r="AG8" s="44" t="s">
        <v>14</v>
      </c>
      <c r="AH8" s="44" t="s">
        <v>15</v>
      </c>
    </row>
    <row r="9" spans="1:34" ht="126.75" customHeight="1" x14ac:dyDescent="0.3">
      <c r="A9" s="37"/>
      <c r="B9" s="38"/>
      <c r="C9" s="38"/>
      <c r="D9" s="38"/>
      <c r="E9" s="45"/>
      <c r="F9" s="45"/>
      <c r="G9" s="45"/>
      <c r="H9" s="1" t="s">
        <v>13</v>
      </c>
      <c r="I9" s="1" t="s">
        <v>14</v>
      </c>
      <c r="J9" s="1" t="s">
        <v>15</v>
      </c>
      <c r="K9" s="1" t="s">
        <v>13</v>
      </c>
      <c r="L9" s="1" t="s">
        <v>14</v>
      </c>
      <c r="M9" s="1" t="s">
        <v>15</v>
      </c>
      <c r="N9" s="45"/>
      <c r="O9" s="45"/>
      <c r="P9" s="45"/>
      <c r="Q9" s="24" t="s">
        <v>13</v>
      </c>
      <c r="R9" s="24" t="s">
        <v>14</v>
      </c>
      <c r="S9" s="24" t="s">
        <v>15</v>
      </c>
      <c r="T9" s="24" t="s">
        <v>13</v>
      </c>
      <c r="U9" s="24" t="s">
        <v>14</v>
      </c>
      <c r="V9" s="24" t="s">
        <v>15</v>
      </c>
      <c r="W9" s="24" t="s">
        <v>13</v>
      </c>
      <c r="X9" s="24" t="s">
        <v>14</v>
      </c>
      <c r="Y9" s="24" t="s">
        <v>15</v>
      </c>
      <c r="Z9" s="1" t="s">
        <v>13</v>
      </c>
      <c r="AA9" s="1" t="s">
        <v>14</v>
      </c>
      <c r="AB9" s="1" t="s">
        <v>15</v>
      </c>
      <c r="AC9" s="1" t="s">
        <v>13</v>
      </c>
      <c r="AD9" s="1" t="s">
        <v>14</v>
      </c>
      <c r="AE9" s="1" t="s">
        <v>15</v>
      </c>
      <c r="AF9" s="45"/>
      <c r="AG9" s="45"/>
      <c r="AH9" s="45"/>
    </row>
    <row r="10" spans="1:34" ht="15.6" x14ac:dyDescent="0.3">
      <c r="A10" s="5">
        <v>1</v>
      </c>
      <c r="B10" s="6" t="s">
        <v>50</v>
      </c>
      <c r="C10" s="6" t="s">
        <v>51</v>
      </c>
      <c r="D10" s="11">
        <v>20</v>
      </c>
      <c r="E10" s="11">
        <v>2</v>
      </c>
      <c r="F10" s="11">
        <v>12</v>
      </c>
      <c r="G10" s="11">
        <v>6</v>
      </c>
      <c r="H10" s="11">
        <v>1</v>
      </c>
      <c r="I10" s="11">
        <v>13</v>
      </c>
      <c r="J10" s="11">
        <v>6</v>
      </c>
      <c r="K10" s="11">
        <v>2</v>
      </c>
      <c r="L10" s="11">
        <v>14</v>
      </c>
      <c r="M10" s="11">
        <v>4</v>
      </c>
      <c r="N10" s="11">
        <v>3</v>
      </c>
      <c r="O10" s="11">
        <v>15.5</v>
      </c>
      <c r="P10" s="11">
        <v>1.5</v>
      </c>
      <c r="Q10" s="11">
        <v>2.25</v>
      </c>
      <c r="R10" s="11">
        <v>15.5</v>
      </c>
      <c r="S10" s="11">
        <v>2.25</v>
      </c>
      <c r="T10" s="11">
        <v>0.75</v>
      </c>
      <c r="U10" s="11">
        <v>16.25</v>
      </c>
      <c r="V10" s="11">
        <v>3</v>
      </c>
      <c r="W10" s="11">
        <v>3</v>
      </c>
      <c r="X10" s="11">
        <v>14</v>
      </c>
      <c r="Y10" s="11">
        <v>3</v>
      </c>
      <c r="Z10" s="11">
        <v>3</v>
      </c>
      <c r="AA10" s="11">
        <v>14</v>
      </c>
      <c r="AB10" s="11">
        <v>3</v>
      </c>
      <c r="AC10" s="11">
        <v>3</v>
      </c>
      <c r="AD10" s="11">
        <v>14</v>
      </c>
      <c r="AE10" s="11">
        <v>3</v>
      </c>
      <c r="AF10" s="11">
        <v>3</v>
      </c>
      <c r="AG10" s="11">
        <v>14</v>
      </c>
      <c r="AH10" s="11">
        <v>3</v>
      </c>
    </row>
    <row r="11" spans="1:34" ht="15.6" x14ac:dyDescent="0.3">
      <c r="A11" s="5">
        <v>2</v>
      </c>
      <c r="B11" s="6"/>
      <c r="C11" s="6" t="s">
        <v>52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ht="15.75" x14ac:dyDescent="0.25">
      <c r="A12" s="5">
        <v>3</v>
      </c>
      <c r="B12" s="1"/>
      <c r="C12" s="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ht="15.75" x14ac:dyDescent="0.25">
      <c r="A13" s="5">
        <v>4</v>
      </c>
      <c r="B13" s="1"/>
      <c r="C13" s="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ht="15.75" x14ac:dyDescent="0.25">
      <c r="A14" s="5">
        <v>5</v>
      </c>
      <c r="B14" s="1"/>
      <c r="C14" s="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ht="15.75" x14ac:dyDescent="0.25">
      <c r="A15" s="5">
        <v>6</v>
      </c>
      <c r="B15" s="1"/>
      <c r="C15" s="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</row>
    <row r="16" spans="1:34" ht="15.75" x14ac:dyDescent="0.25">
      <c r="A16" s="5">
        <v>7</v>
      </c>
      <c r="B16" s="1"/>
      <c r="C16" s="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</row>
    <row r="17" spans="1:34" ht="15.6" x14ac:dyDescent="0.3">
      <c r="A17" s="39" t="s">
        <v>1</v>
      </c>
      <c r="B17" s="40"/>
      <c r="C17" s="41"/>
      <c r="D17" s="13">
        <f t="shared" ref="D17:AH17" si="0">SUM(D10:D16)</f>
        <v>20</v>
      </c>
      <c r="E17" s="11">
        <f t="shared" si="0"/>
        <v>2</v>
      </c>
      <c r="F17" s="11">
        <f t="shared" si="0"/>
        <v>12</v>
      </c>
      <c r="G17" s="11">
        <f t="shared" si="0"/>
        <v>6</v>
      </c>
      <c r="H17" s="11">
        <f t="shared" si="0"/>
        <v>1</v>
      </c>
      <c r="I17" s="11">
        <f t="shared" si="0"/>
        <v>13</v>
      </c>
      <c r="J17" s="11">
        <f t="shared" si="0"/>
        <v>6</v>
      </c>
      <c r="K17" s="11">
        <f t="shared" si="0"/>
        <v>2</v>
      </c>
      <c r="L17" s="11">
        <f t="shared" si="0"/>
        <v>14</v>
      </c>
      <c r="M17" s="11">
        <f t="shared" si="0"/>
        <v>4</v>
      </c>
      <c r="N17" s="11">
        <f t="shared" si="0"/>
        <v>3</v>
      </c>
      <c r="O17" s="11">
        <f t="shared" si="0"/>
        <v>15.5</v>
      </c>
      <c r="P17" s="11">
        <f t="shared" si="0"/>
        <v>1.5</v>
      </c>
      <c r="Q17" s="11">
        <f t="shared" si="0"/>
        <v>2.25</v>
      </c>
      <c r="R17" s="11">
        <f t="shared" si="0"/>
        <v>15.5</v>
      </c>
      <c r="S17" s="11">
        <f t="shared" si="0"/>
        <v>2.25</v>
      </c>
      <c r="T17" s="11">
        <f t="shared" si="0"/>
        <v>0.75</v>
      </c>
      <c r="U17" s="11">
        <f t="shared" si="0"/>
        <v>16.25</v>
      </c>
      <c r="V17" s="11">
        <f t="shared" si="0"/>
        <v>3</v>
      </c>
      <c r="W17" s="11">
        <f t="shared" si="0"/>
        <v>3</v>
      </c>
      <c r="X17" s="11">
        <f t="shared" si="0"/>
        <v>14</v>
      </c>
      <c r="Y17" s="11">
        <f t="shared" si="0"/>
        <v>3</v>
      </c>
      <c r="Z17" s="11">
        <f t="shared" si="0"/>
        <v>3</v>
      </c>
      <c r="AA17" s="11">
        <f t="shared" si="0"/>
        <v>14</v>
      </c>
      <c r="AB17" s="11">
        <f t="shared" si="0"/>
        <v>3</v>
      </c>
      <c r="AC17" s="11">
        <f t="shared" si="0"/>
        <v>3</v>
      </c>
      <c r="AD17" s="11">
        <f t="shared" si="0"/>
        <v>14</v>
      </c>
      <c r="AE17" s="11">
        <f t="shared" si="0"/>
        <v>3</v>
      </c>
      <c r="AF17" s="11">
        <f t="shared" si="0"/>
        <v>3</v>
      </c>
      <c r="AG17" s="11">
        <f t="shared" si="0"/>
        <v>14</v>
      </c>
      <c r="AH17" s="11">
        <f t="shared" si="0"/>
        <v>3</v>
      </c>
    </row>
    <row r="18" spans="1:34" ht="17.25" customHeight="1" x14ac:dyDescent="0.25">
      <c r="A18" s="42" t="s">
        <v>10</v>
      </c>
      <c r="B18" s="43"/>
      <c r="C18" s="43"/>
      <c r="D18" s="23">
        <f>D17*100/D17</f>
        <v>100</v>
      </c>
      <c r="E18" s="25">
        <f>E17*100/D17</f>
        <v>10</v>
      </c>
      <c r="F18" s="25">
        <f>F17*100/D17</f>
        <v>60</v>
      </c>
      <c r="G18" s="25">
        <f>G17*100/D17</f>
        <v>30</v>
      </c>
      <c r="H18" s="11">
        <f>H17*100/D17</f>
        <v>5</v>
      </c>
      <c r="I18" s="11">
        <f>I17*100/D17</f>
        <v>65</v>
      </c>
      <c r="J18" s="11">
        <f>J17*100/D17</f>
        <v>30</v>
      </c>
      <c r="K18" s="11">
        <f>K17*100/D17</f>
        <v>10</v>
      </c>
      <c r="L18" s="11">
        <f>L17*100/D17</f>
        <v>70</v>
      </c>
      <c r="M18" s="11">
        <f>M17*100/D17</f>
        <v>20</v>
      </c>
      <c r="N18" s="11">
        <f>N17*100/D17</f>
        <v>15</v>
      </c>
      <c r="O18" s="11">
        <f>O17*100/D17</f>
        <v>77.5</v>
      </c>
      <c r="P18" s="11">
        <f>P17*100/D17</f>
        <v>7.5</v>
      </c>
      <c r="Q18" s="11">
        <f>Q17*100/D17</f>
        <v>11.25</v>
      </c>
      <c r="R18" s="11">
        <f>R17*100/D17</f>
        <v>77.5</v>
      </c>
      <c r="S18" s="11">
        <f>S17*100/D17</f>
        <v>11.25</v>
      </c>
      <c r="T18" s="11">
        <f>T17*100/D17</f>
        <v>3.75</v>
      </c>
      <c r="U18" s="11">
        <f>U17*100/D17</f>
        <v>81.25</v>
      </c>
      <c r="V18" s="11">
        <f>V17*100/D17</f>
        <v>15</v>
      </c>
      <c r="W18" s="11">
        <f>W17*100/D17</f>
        <v>15</v>
      </c>
      <c r="X18" s="11">
        <f>X17*100/D17</f>
        <v>70</v>
      </c>
      <c r="Y18" s="11">
        <f>Y17*100/D17</f>
        <v>15</v>
      </c>
      <c r="Z18" s="11">
        <f>Z17*100/D17</f>
        <v>15</v>
      </c>
      <c r="AA18" s="11">
        <f>AA17*100/D17</f>
        <v>70</v>
      </c>
      <c r="AB18" s="11">
        <f>AB17*100/D17</f>
        <v>15</v>
      </c>
      <c r="AC18" s="11">
        <f>AC17*100/D17</f>
        <v>15</v>
      </c>
      <c r="AD18" s="11">
        <f>AD17*100/D17</f>
        <v>70</v>
      </c>
      <c r="AE18" s="11">
        <f>AE17*100/D17</f>
        <v>15</v>
      </c>
      <c r="AF18" s="11">
        <f>AF17*100/D17</f>
        <v>15</v>
      </c>
      <c r="AG18" s="11">
        <f>AG17*100/D17</f>
        <v>70</v>
      </c>
      <c r="AH18" s="11">
        <f>AH17*100/D17</f>
        <v>15</v>
      </c>
    </row>
  </sheetData>
  <mergeCells count="33">
    <mergeCell ref="L2:U2"/>
    <mergeCell ref="Q8:S8"/>
    <mergeCell ref="W8:Y8"/>
    <mergeCell ref="L3:R3"/>
    <mergeCell ref="Q7:AE7"/>
    <mergeCell ref="B2:G2"/>
    <mergeCell ref="A18:C18"/>
    <mergeCell ref="AF7:AH7"/>
    <mergeCell ref="A17:C17"/>
    <mergeCell ref="A7:A9"/>
    <mergeCell ref="B7:B9"/>
    <mergeCell ref="C7:C9"/>
    <mergeCell ref="D7:D9"/>
    <mergeCell ref="E7:G7"/>
    <mergeCell ref="N7:P7"/>
    <mergeCell ref="AG2:AH2"/>
    <mergeCell ref="H8:J8"/>
    <mergeCell ref="K8:M8"/>
    <mergeCell ref="H7:M7"/>
    <mergeCell ref="Z8:AB8"/>
    <mergeCell ref="AC8:AE8"/>
    <mergeCell ref="AF8:AF9"/>
    <mergeCell ref="AG8:AG9"/>
    <mergeCell ref="AH8:AH9"/>
    <mergeCell ref="B3:F3"/>
    <mergeCell ref="E8:E9"/>
    <mergeCell ref="F8:F9"/>
    <mergeCell ref="G8:G9"/>
    <mergeCell ref="N8:N9"/>
    <mergeCell ref="O8:O9"/>
    <mergeCell ref="P8:P9"/>
    <mergeCell ref="T8:V8"/>
    <mergeCell ref="L4:U4"/>
  </mergeCells>
  <pageMargins left="0.7" right="0.7" top="0.75" bottom="0.75" header="0.3" footer="0.3"/>
  <pageSetup paperSize="9" orientation="portrait" horizontalDpi="4294967294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K18"/>
  <sheetViews>
    <sheetView topLeftCell="A7" zoomScale="80" zoomScaleNormal="80" workbookViewId="0">
      <selection activeCell="A3" sqref="A3"/>
    </sheetView>
  </sheetViews>
  <sheetFormatPr defaultRowHeight="14.4" x14ac:dyDescent="0.3"/>
  <cols>
    <col min="2" max="2" width="24.44140625" customWidth="1"/>
    <col min="3" max="3" width="30.44140625" customWidth="1"/>
    <col min="4" max="4" width="13.109375" customWidth="1"/>
    <col min="5" max="5" width="13" customWidth="1"/>
    <col min="6" max="6" width="12.6640625" customWidth="1"/>
    <col min="7" max="13" width="12.44140625" customWidth="1"/>
    <col min="14" max="14" width="12" customWidth="1"/>
    <col min="15" max="15" width="12.5546875" customWidth="1"/>
    <col min="16" max="16" width="13.109375" customWidth="1"/>
    <col min="17" max="17" width="12.33203125" customWidth="1"/>
    <col min="18" max="18" width="12.44140625" customWidth="1"/>
    <col min="19" max="31" width="12.33203125" customWidth="1"/>
    <col min="32" max="32" width="12.109375" customWidth="1"/>
    <col min="33" max="33" width="12.44140625" customWidth="1"/>
    <col min="34" max="34" width="12.109375" customWidth="1"/>
    <col min="35" max="35" width="12.88671875" customWidth="1"/>
    <col min="36" max="36" width="11.44140625" customWidth="1"/>
    <col min="37" max="37" width="11.5546875" customWidth="1"/>
  </cols>
  <sheetData>
    <row r="2" spans="1:37" ht="15.6" x14ac:dyDescent="0.3">
      <c r="A2" s="7"/>
      <c r="B2" s="47" t="s">
        <v>38</v>
      </c>
      <c r="C2" s="47"/>
      <c r="D2" s="47"/>
      <c r="E2" s="47"/>
      <c r="F2" s="47"/>
      <c r="G2" s="7"/>
      <c r="H2" s="7"/>
      <c r="I2" s="7"/>
      <c r="J2" s="7"/>
      <c r="K2" s="7"/>
      <c r="L2" s="7"/>
      <c r="M2" s="7"/>
      <c r="N2" s="2"/>
      <c r="O2" s="3" t="s">
        <v>40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49" t="s">
        <v>16</v>
      </c>
      <c r="AK2" s="49"/>
    </row>
    <row r="3" spans="1:37" ht="15.6" x14ac:dyDescent="0.3">
      <c r="A3" s="3"/>
      <c r="B3" s="48" t="s">
        <v>39</v>
      </c>
      <c r="C3" s="48"/>
      <c r="D3" s="48"/>
      <c r="E3" s="48"/>
      <c r="F3" s="48"/>
      <c r="G3" s="3"/>
      <c r="H3" s="3"/>
      <c r="I3" s="3"/>
      <c r="J3" s="3"/>
      <c r="K3" s="3"/>
      <c r="L3" s="3"/>
      <c r="M3" s="3"/>
      <c r="N3" s="3"/>
      <c r="O3" s="48" t="s">
        <v>41</v>
      </c>
      <c r="P3" s="48"/>
      <c r="Q3" s="48"/>
      <c r="R3" s="48"/>
      <c r="S3" s="48"/>
      <c r="T3" s="48"/>
      <c r="U3" s="48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3"/>
      <c r="AI3" s="3"/>
      <c r="AJ3" s="3"/>
      <c r="AK3" s="3"/>
    </row>
    <row r="4" spans="1:37" ht="15.6" x14ac:dyDescent="0.3">
      <c r="A4" s="3"/>
      <c r="G4" s="3"/>
      <c r="H4" s="3"/>
      <c r="I4" s="3"/>
      <c r="J4" s="3"/>
      <c r="K4" s="3"/>
      <c r="L4" s="3"/>
      <c r="M4" s="3"/>
      <c r="N4" s="3"/>
      <c r="O4" s="18" t="s">
        <v>21</v>
      </c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3"/>
      <c r="AI4" s="3"/>
      <c r="AJ4" s="3"/>
      <c r="AK4" s="3"/>
    </row>
    <row r="5" spans="1:37" ht="15.7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</row>
    <row r="6" spans="1:37" ht="15.75" x14ac:dyDescent="0.25">
      <c r="A6" s="3"/>
      <c r="B6" s="4"/>
      <c r="C6" s="4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</row>
    <row r="7" spans="1:37" ht="15.75" customHeight="1" x14ac:dyDescent="0.3">
      <c r="A7" s="37" t="s">
        <v>0</v>
      </c>
      <c r="B7" s="38" t="s">
        <v>2</v>
      </c>
      <c r="C7" s="38" t="s">
        <v>3</v>
      </c>
      <c r="D7" s="38" t="s">
        <v>9</v>
      </c>
      <c r="E7" s="38" t="s">
        <v>4</v>
      </c>
      <c r="F7" s="38"/>
      <c r="G7" s="38"/>
      <c r="H7" s="34" t="s">
        <v>7</v>
      </c>
      <c r="I7" s="35"/>
      <c r="J7" s="35"/>
      <c r="K7" s="35"/>
      <c r="L7" s="35"/>
      <c r="M7" s="35"/>
      <c r="N7" s="35"/>
      <c r="O7" s="35"/>
      <c r="P7" s="36"/>
      <c r="Q7" s="38" t="s">
        <v>5</v>
      </c>
      <c r="R7" s="38"/>
      <c r="S7" s="38"/>
      <c r="T7" s="34" t="s">
        <v>8</v>
      </c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6"/>
      <c r="AI7" s="38" t="s">
        <v>6</v>
      </c>
      <c r="AJ7" s="38"/>
      <c r="AK7" s="38"/>
    </row>
    <row r="8" spans="1:37" ht="15.75" customHeight="1" x14ac:dyDescent="0.3">
      <c r="A8" s="37"/>
      <c r="B8" s="38"/>
      <c r="C8" s="38"/>
      <c r="D8" s="38"/>
      <c r="E8" s="44" t="s">
        <v>13</v>
      </c>
      <c r="F8" s="44" t="s">
        <v>14</v>
      </c>
      <c r="G8" s="44" t="s">
        <v>15</v>
      </c>
      <c r="H8" s="55" t="s">
        <v>17</v>
      </c>
      <c r="I8" s="56"/>
      <c r="J8" s="56"/>
      <c r="K8" s="35" t="s">
        <v>18</v>
      </c>
      <c r="L8" s="35"/>
      <c r="M8" s="36"/>
      <c r="N8" s="51" t="s">
        <v>21</v>
      </c>
      <c r="O8" s="52"/>
      <c r="P8" s="53"/>
      <c r="Q8" s="44" t="s">
        <v>13</v>
      </c>
      <c r="R8" s="44" t="s">
        <v>14</v>
      </c>
      <c r="S8" s="44" t="s">
        <v>15</v>
      </c>
      <c r="T8" s="54" t="s">
        <v>22</v>
      </c>
      <c r="U8" s="54"/>
      <c r="V8" s="54"/>
      <c r="W8" s="54" t="s">
        <v>19</v>
      </c>
      <c r="X8" s="54"/>
      <c r="Y8" s="54"/>
      <c r="Z8" s="37" t="s">
        <v>23</v>
      </c>
      <c r="AA8" s="37"/>
      <c r="AB8" s="37"/>
      <c r="AC8" s="37" t="s">
        <v>24</v>
      </c>
      <c r="AD8" s="37"/>
      <c r="AE8" s="37"/>
      <c r="AF8" s="52" t="s">
        <v>20</v>
      </c>
      <c r="AG8" s="52"/>
      <c r="AH8" s="53"/>
      <c r="AI8" s="44" t="s">
        <v>13</v>
      </c>
      <c r="AJ8" s="44" t="s">
        <v>14</v>
      </c>
      <c r="AK8" s="44" t="s">
        <v>15</v>
      </c>
    </row>
    <row r="9" spans="1:37" ht="115.5" customHeight="1" x14ac:dyDescent="0.3">
      <c r="A9" s="37"/>
      <c r="B9" s="38"/>
      <c r="C9" s="38"/>
      <c r="D9" s="38"/>
      <c r="E9" s="45"/>
      <c r="F9" s="45"/>
      <c r="G9" s="45"/>
      <c r="H9" s="1" t="s">
        <v>13</v>
      </c>
      <c r="I9" s="1" t="s">
        <v>14</v>
      </c>
      <c r="J9" s="1" t="s">
        <v>15</v>
      </c>
      <c r="K9" s="1" t="s">
        <v>13</v>
      </c>
      <c r="L9" s="1" t="s">
        <v>14</v>
      </c>
      <c r="M9" s="1" t="s">
        <v>15</v>
      </c>
      <c r="N9" s="1" t="s">
        <v>13</v>
      </c>
      <c r="O9" s="1" t="s">
        <v>14</v>
      </c>
      <c r="P9" s="1" t="s">
        <v>15</v>
      </c>
      <c r="Q9" s="45"/>
      <c r="R9" s="45"/>
      <c r="S9" s="45"/>
      <c r="T9" s="1" t="s">
        <v>13</v>
      </c>
      <c r="U9" s="1" t="s">
        <v>14</v>
      </c>
      <c r="V9" s="1" t="s">
        <v>15</v>
      </c>
      <c r="W9" s="1" t="s">
        <v>13</v>
      </c>
      <c r="X9" s="1" t="s">
        <v>14</v>
      </c>
      <c r="Y9" s="1" t="s">
        <v>15</v>
      </c>
      <c r="Z9" s="1" t="s">
        <v>13</v>
      </c>
      <c r="AA9" s="1" t="s">
        <v>14</v>
      </c>
      <c r="AB9" s="1" t="s">
        <v>15</v>
      </c>
      <c r="AC9" s="1" t="s">
        <v>13</v>
      </c>
      <c r="AD9" s="1" t="s">
        <v>14</v>
      </c>
      <c r="AE9" s="1" t="s">
        <v>15</v>
      </c>
      <c r="AF9" s="1" t="s">
        <v>13</v>
      </c>
      <c r="AG9" s="1" t="s">
        <v>14</v>
      </c>
      <c r="AH9" s="1" t="s">
        <v>15</v>
      </c>
      <c r="AI9" s="45"/>
      <c r="AJ9" s="45"/>
      <c r="AK9" s="45"/>
    </row>
    <row r="10" spans="1:37" ht="15.6" x14ac:dyDescent="0.3">
      <c r="A10" s="5">
        <v>1</v>
      </c>
      <c r="B10" s="6" t="s">
        <v>42</v>
      </c>
      <c r="C10" s="6" t="s">
        <v>43</v>
      </c>
      <c r="D10" s="11">
        <v>25</v>
      </c>
      <c r="E10" s="11">
        <v>4</v>
      </c>
      <c r="F10" s="11">
        <v>12</v>
      </c>
      <c r="G10" s="11">
        <v>8</v>
      </c>
      <c r="H10" s="11">
        <v>1</v>
      </c>
      <c r="I10" s="11">
        <v>12</v>
      </c>
      <c r="J10" s="11">
        <v>12</v>
      </c>
      <c r="K10" s="11">
        <v>2.2000000000000002</v>
      </c>
      <c r="L10" s="11">
        <v>15.8</v>
      </c>
      <c r="M10" s="11">
        <v>7</v>
      </c>
      <c r="N10" s="11">
        <v>6.4</v>
      </c>
      <c r="O10" s="11">
        <v>12.4</v>
      </c>
      <c r="P10" s="11">
        <v>6.2</v>
      </c>
      <c r="Q10" s="11">
        <v>8.1999999999999993</v>
      </c>
      <c r="R10" s="11">
        <v>10.8</v>
      </c>
      <c r="S10" s="11">
        <v>6</v>
      </c>
      <c r="T10" s="11">
        <v>5</v>
      </c>
      <c r="U10" s="11">
        <v>17.399999999999999</v>
      </c>
      <c r="V10" s="11">
        <v>2.6</v>
      </c>
      <c r="W10" s="11">
        <v>6.2</v>
      </c>
      <c r="X10" s="11">
        <v>15.8</v>
      </c>
      <c r="Y10" s="11">
        <v>3</v>
      </c>
      <c r="Z10" s="11">
        <v>6</v>
      </c>
      <c r="AA10" s="11">
        <v>15.2</v>
      </c>
      <c r="AB10" s="11">
        <v>3.8</v>
      </c>
      <c r="AC10" s="11">
        <v>8</v>
      </c>
      <c r="AD10" s="11">
        <v>14.6</v>
      </c>
      <c r="AE10" s="11">
        <v>2.4</v>
      </c>
      <c r="AF10" s="11">
        <v>6.4</v>
      </c>
      <c r="AG10" s="11">
        <v>14</v>
      </c>
      <c r="AH10" s="11">
        <v>4.5999999999999996</v>
      </c>
      <c r="AI10" s="11">
        <v>6.8</v>
      </c>
      <c r="AJ10" s="11">
        <v>13.6</v>
      </c>
      <c r="AK10" s="11">
        <v>4.5999999999999996</v>
      </c>
    </row>
    <row r="11" spans="1:37" ht="15.6" x14ac:dyDescent="0.3">
      <c r="A11" s="5">
        <v>2</v>
      </c>
      <c r="B11" s="6"/>
      <c r="C11" s="6" t="s">
        <v>44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</row>
    <row r="12" spans="1:37" ht="15.75" x14ac:dyDescent="0.25">
      <c r="A12" s="5">
        <v>3</v>
      </c>
      <c r="B12" s="1"/>
      <c r="C12" s="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</row>
    <row r="13" spans="1:37" ht="15.75" x14ac:dyDescent="0.25">
      <c r="A13" s="5">
        <v>4</v>
      </c>
      <c r="B13" s="1"/>
      <c r="C13" s="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</row>
    <row r="14" spans="1:37" ht="15.75" x14ac:dyDescent="0.25">
      <c r="A14" s="5">
        <v>5</v>
      </c>
      <c r="B14" s="1"/>
      <c r="C14" s="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</row>
    <row r="15" spans="1:37" ht="15.75" x14ac:dyDescent="0.25">
      <c r="A15" s="5">
        <v>6</v>
      </c>
      <c r="B15" s="1"/>
      <c r="C15" s="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</row>
    <row r="16" spans="1:37" ht="15.75" x14ac:dyDescent="0.25">
      <c r="A16" s="5">
        <v>7</v>
      </c>
      <c r="B16" s="1"/>
      <c r="C16" s="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</row>
    <row r="17" spans="1:37" ht="15.6" x14ac:dyDescent="0.3">
      <c r="A17" s="39" t="s">
        <v>1</v>
      </c>
      <c r="B17" s="40"/>
      <c r="C17" s="41"/>
      <c r="D17" s="13">
        <f t="shared" ref="D17:AK17" si="0">SUM(D10:D16)</f>
        <v>25</v>
      </c>
      <c r="E17" s="11">
        <f t="shared" si="0"/>
        <v>4</v>
      </c>
      <c r="F17" s="11">
        <f t="shared" si="0"/>
        <v>12</v>
      </c>
      <c r="G17" s="11">
        <f t="shared" si="0"/>
        <v>8</v>
      </c>
      <c r="H17" s="11">
        <f t="shared" si="0"/>
        <v>1</v>
      </c>
      <c r="I17" s="11">
        <f t="shared" si="0"/>
        <v>12</v>
      </c>
      <c r="J17" s="11">
        <f t="shared" si="0"/>
        <v>12</v>
      </c>
      <c r="K17" s="11">
        <f t="shared" si="0"/>
        <v>2.2000000000000002</v>
      </c>
      <c r="L17" s="11">
        <f t="shared" si="0"/>
        <v>15.8</v>
      </c>
      <c r="M17" s="11">
        <f t="shared" si="0"/>
        <v>7</v>
      </c>
      <c r="N17" s="11">
        <f t="shared" si="0"/>
        <v>6.4</v>
      </c>
      <c r="O17" s="11">
        <f t="shared" si="0"/>
        <v>12.4</v>
      </c>
      <c r="P17" s="11">
        <f t="shared" si="0"/>
        <v>6.2</v>
      </c>
      <c r="Q17" s="11">
        <f t="shared" si="0"/>
        <v>8.1999999999999993</v>
      </c>
      <c r="R17" s="11">
        <f t="shared" si="0"/>
        <v>10.8</v>
      </c>
      <c r="S17" s="11">
        <f t="shared" si="0"/>
        <v>6</v>
      </c>
      <c r="T17" s="11">
        <f t="shared" si="0"/>
        <v>5</v>
      </c>
      <c r="U17" s="11">
        <f t="shared" si="0"/>
        <v>17.399999999999999</v>
      </c>
      <c r="V17" s="11">
        <f t="shared" si="0"/>
        <v>2.6</v>
      </c>
      <c r="W17" s="11">
        <f t="shared" si="0"/>
        <v>6.2</v>
      </c>
      <c r="X17" s="11">
        <f t="shared" si="0"/>
        <v>15.8</v>
      </c>
      <c r="Y17" s="11">
        <f t="shared" si="0"/>
        <v>3</v>
      </c>
      <c r="Z17" s="11">
        <f t="shared" si="0"/>
        <v>6</v>
      </c>
      <c r="AA17" s="11">
        <f t="shared" si="0"/>
        <v>15.2</v>
      </c>
      <c r="AB17" s="11">
        <f t="shared" si="0"/>
        <v>3.8</v>
      </c>
      <c r="AC17" s="11">
        <f t="shared" si="0"/>
        <v>8</v>
      </c>
      <c r="AD17" s="11">
        <f t="shared" si="0"/>
        <v>14.6</v>
      </c>
      <c r="AE17" s="11">
        <f t="shared" si="0"/>
        <v>2.4</v>
      </c>
      <c r="AF17" s="11">
        <f t="shared" si="0"/>
        <v>6.4</v>
      </c>
      <c r="AG17" s="11">
        <f t="shared" si="0"/>
        <v>14</v>
      </c>
      <c r="AH17" s="11">
        <f t="shared" si="0"/>
        <v>4.5999999999999996</v>
      </c>
      <c r="AI17" s="11">
        <f t="shared" si="0"/>
        <v>6.8</v>
      </c>
      <c r="AJ17" s="11">
        <f t="shared" si="0"/>
        <v>13.6</v>
      </c>
      <c r="AK17" s="11">
        <f t="shared" si="0"/>
        <v>4.5999999999999996</v>
      </c>
    </row>
    <row r="18" spans="1:37" ht="18.75" customHeight="1" x14ac:dyDescent="0.25">
      <c r="A18" s="42" t="s">
        <v>10</v>
      </c>
      <c r="B18" s="43"/>
      <c r="C18" s="43"/>
      <c r="D18" s="15">
        <f>D17*100/D17</f>
        <v>100</v>
      </c>
      <c r="E18" s="12">
        <f>E17*100/D17</f>
        <v>16</v>
      </c>
      <c r="F18" s="12">
        <f>F17*100/D17</f>
        <v>48</v>
      </c>
      <c r="G18" s="12">
        <f>G17*100/D17</f>
        <v>32</v>
      </c>
      <c r="H18" s="12">
        <f>H17*100/D17</f>
        <v>4</v>
      </c>
      <c r="I18" s="12">
        <f>I17*100/D17</f>
        <v>48</v>
      </c>
      <c r="J18" s="12">
        <f>J17*100/D17</f>
        <v>48</v>
      </c>
      <c r="K18" s="12">
        <f>K17*100/D17</f>
        <v>8.8000000000000007</v>
      </c>
      <c r="L18" s="12">
        <f>L17*100/D17</f>
        <v>63.2</v>
      </c>
      <c r="M18" s="12">
        <f>M17*100/D17</f>
        <v>28</v>
      </c>
      <c r="N18" s="12">
        <f>N17*100/D17</f>
        <v>25.6</v>
      </c>
      <c r="O18" s="12">
        <f>O17*100/D17</f>
        <v>49.6</v>
      </c>
      <c r="P18" s="12">
        <f>P17*100/D17</f>
        <v>24.8</v>
      </c>
      <c r="Q18" s="12">
        <f>Q17*100/D17</f>
        <v>32.799999999999997</v>
      </c>
      <c r="R18" s="12">
        <f>R17*100/D17</f>
        <v>43.2</v>
      </c>
      <c r="S18" s="12">
        <f>S17*100/D17</f>
        <v>24</v>
      </c>
      <c r="T18" s="12">
        <f>T17*100/D17</f>
        <v>20</v>
      </c>
      <c r="U18" s="12">
        <f>U17*100/D17</f>
        <v>69.599999999999994</v>
      </c>
      <c r="V18" s="12">
        <f>V17*100/D17</f>
        <v>10.4</v>
      </c>
      <c r="W18" s="12">
        <f>W17*100/D17</f>
        <v>24.8</v>
      </c>
      <c r="X18" s="12">
        <f>X17*100/D17</f>
        <v>63.2</v>
      </c>
      <c r="Y18" s="12">
        <f>Y17*100/D17</f>
        <v>12</v>
      </c>
      <c r="Z18" s="12">
        <f>Z17*100/D17</f>
        <v>24</v>
      </c>
      <c r="AA18" s="12">
        <f>AA17*100/D17</f>
        <v>60.8</v>
      </c>
      <c r="AB18" s="12">
        <f>AB17*100/D17</f>
        <v>15.2</v>
      </c>
      <c r="AC18" s="12">
        <f>AC17*100/D17</f>
        <v>32</v>
      </c>
      <c r="AD18" s="12">
        <f>AD17*100/D17</f>
        <v>58.4</v>
      </c>
      <c r="AE18" s="12">
        <f>AE17*100/D17</f>
        <v>9.6</v>
      </c>
      <c r="AF18" s="12">
        <f>AF17*100/D17</f>
        <v>25.6</v>
      </c>
      <c r="AG18" s="12">
        <f>AG17*100/D17</f>
        <v>56</v>
      </c>
      <c r="AH18" s="12">
        <f>AH17*100/D17</f>
        <v>18.399999999999999</v>
      </c>
      <c r="AI18" s="12">
        <f>AI17*100/D17</f>
        <v>27.2</v>
      </c>
      <c r="AJ18" s="12">
        <f>AJ17*100/D17</f>
        <v>54.4</v>
      </c>
      <c r="AK18" s="12">
        <f>AK17*100/D17</f>
        <v>18.399999999999999</v>
      </c>
    </row>
  </sheetData>
  <mergeCells count="32">
    <mergeCell ref="A18:C18"/>
    <mergeCell ref="AI7:AK7"/>
    <mergeCell ref="A17:C17"/>
    <mergeCell ref="A7:A9"/>
    <mergeCell ref="B7:B9"/>
    <mergeCell ref="C7:C9"/>
    <mergeCell ref="D7:D9"/>
    <mergeCell ref="E7:G7"/>
    <mergeCell ref="Q7:S7"/>
    <mergeCell ref="H7:P7"/>
    <mergeCell ref="H8:J8"/>
    <mergeCell ref="K8:M8"/>
    <mergeCell ref="AF8:AH8"/>
    <mergeCell ref="AC8:AE8"/>
    <mergeCell ref="AI8:AI9"/>
    <mergeCell ref="AJ8:AJ9"/>
    <mergeCell ref="AK8:AK9"/>
    <mergeCell ref="N8:P8"/>
    <mergeCell ref="B2:F2"/>
    <mergeCell ref="AJ2:AK2"/>
    <mergeCell ref="B3:F3"/>
    <mergeCell ref="O3:U3"/>
    <mergeCell ref="W8:Y8"/>
    <mergeCell ref="T8:V8"/>
    <mergeCell ref="T7:AH7"/>
    <mergeCell ref="E8:E9"/>
    <mergeCell ref="F8:F9"/>
    <mergeCell ref="G8:G9"/>
    <mergeCell ref="Q8:Q9"/>
    <mergeCell ref="R8:R9"/>
    <mergeCell ref="S8:S9"/>
    <mergeCell ref="Z8:AB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K18"/>
  <sheetViews>
    <sheetView zoomScale="80" zoomScaleNormal="80" workbookViewId="0">
      <selection activeCell="B2" sqref="B2:T4"/>
    </sheetView>
  </sheetViews>
  <sheetFormatPr defaultRowHeight="14.4" x14ac:dyDescent="0.3"/>
  <cols>
    <col min="2" max="2" width="22.21875" customWidth="1"/>
    <col min="3" max="3" width="35.6640625" customWidth="1"/>
    <col min="4" max="4" width="15.77734375" customWidth="1"/>
    <col min="5" max="5" width="10" customWidth="1"/>
    <col min="6" max="6" width="8.77734375" customWidth="1"/>
    <col min="7" max="13" width="12.88671875" customWidth="1"/>
    <col min="14" max="14" width="13" customWidth="1"/>
    <col min="15" max="15" width="12.44140625" customWidth="1"/>
    <col min="16" max="16" width="12.6640625" customWidth="1"/>
    <col min="17" max="17" width="12.109375" customWidth="1"/>
    <col min="18" max="18" width="12.6640625" customWidth="1"/>
    <col min="19" max="33" width="12.33203125" customWidth="1"/>
    <col min="34" max="34" width="12" customWidth="1"/>
    <col min="35" max="35" width="12.33203125" customWidth="1"/>
    <col min="36" max="37" width="12.109375" customWidth="1"/>
  </cols>
  <sheetData>
    <row r="2" spans="1:37" ht="15.6" x14ac:dyDescent="0.3">
      <c r="A2" s="7"/>
      <c r="B2" s="47" t="s">
        <v>30</v>
      </c>
      <c r="C2" s="47"/>
      <c r="D2" s="47"/>
      <c r="E2" s="47"/>
      <c r="F2" s="47"/>
      <c r="G2" s="2"/>
      <c r="H2" s="2"/>
      <c r="I2" s="2"/>
      <c r="J2" s="2"/>
      <c r="K2" s="2"/>
      <c r="L2" s="2"/>
      <c r="M2" s="2"/>
      <c r="N2" s="2"/>
      <c r="O2" s="48" t="s">
        <v>32</v>
      </c>
      <c r="P2" s="48"/>
      <c r="Q2" s="48"/>
      <c r="R2" s="48"/>
      <c r="S2" s="48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3"/>
      <c r="AG2" s="3"/>
      <c r="AH2" s="3"/>
      <c r="AI2" s="3"/>
      <c r="AJ2" s="49" t="s">
        <v>16</v>
      </c>
      <c r="AK2" s="49"/>
    </row>
    <row r="3" spans="1:37" ht="15.6" x14ac:dyDescent="0.3">
      <c r="A3" s="3"/>
      <c r="B3" s="48" t="s">
        <v>31</v>
      </c>
      <c r="C3" s="48"/>
      <c r="D3" s="48"/>
      <c r="E3" s="48"/>
      <c r="F3" s="48"/>
      <c r="G3" s="3"/>
      <c r="H3" s="3"/>
      <c r="I3" s="3"/>
      <c r="J3" s="3"/>
      <c r="K3" s="3"/>
      <c r="L3" s="3"/>
      <c r="M3" s="3"/>
      <c r="N3" s="3"/>
      <c r="O3" s="48" t="s">
        <v>33</v>
      </c>
      <c r="P3" s="48"/>
      <c r="Q3" s="48"/>
      <c r="R3" s="48"/>
      <c r="S3" s="48"/>
      <c r="T3" s="48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3"/>
      <c r="AI3" s="3"/>
      <c r="AJ3" s="3"/>
      <c r="AK3" s="3"/>
    </row>
    <row r="4" spans="1:37" ht="15.6" x14ac:dyDescent="0.3">
      <c r="A4" s="3"/>
      <c r="G4" s="3"/>
      <c r="H4" s="3"/>
      <c r="I4" s="3"/>
      <c r="J4" s="3"/>
      <c r="K4" s="3"/>
      <c r="L4" s="3"/>
      <c r="M4" s="3"/>
      <c r="N4" s="3"/>
      <c r="O4" s="46" t="s">
        <v>34</v>
      </c>
      <c r="P4" s="46"/>
      <c r="Q4" s="46"/>
      <c r="R4" s="46"/>
      <c r="S4" s="46"/>
      <c r="T4" s="46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3"/>
      <c r="AI4" s="3"/>
      <c r="AJ4" s="3"/>
      <c r="AK4" s="3"/>
    </row>
    <row r="5" spans="1:37" ht="15.7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</row>
    <row r="6" spans="1:37" ht="15.75" x14ac:dyDescent="0.25">
      <c r="A6" s="3"/>
      <c r="B6" s="4"/>
      <c r="C6" s="4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</row>
    <row r="7" spans="1:37" ht="15.75" customHeight="1" x14ac:dyDescent="0.3">
      <c r="A7" s="37" t="s">
        <v>0</v>
      </c>
      <c r="B7" s="38" t="s">
        <v>2</v>
      </c>
      <c r="C7" s="38" t="s">
        <v>3</v>
      </c>
      <c r="D7" s="38" t="s">
        <v>9</v>
      </c>
      <c r="E7" s="38" t="s">
        <v>4</v>
      </c>
      <c r="F7" s="38"/>
      <c r="G7" s="38"/>
      <c r="H7" s="34" t="s">
        <v>7</v>
      </c>
      <c r="I7" s="35"/>
      <c r="J7" s="35"/>
      <c r="K7" s="35"/>
      <c r="L7" s="35"/>
      <c r="M7" s="35"/>
      <c r="N7" s="35"/>
      <c r="O7" s="35"/>
      <c r="P7" s="36"/>
      <c r="Q7" s="38" t="s">
        <v>5</v>
      </c>
      <c r="R7" s="38"/>
      <c r="S7" s="38"/>
      <c r="T7" s="34" t="s">
        <v>8</v>
      </c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6"/>
      <c r="AI7" s="38" t="s">
        <v>6</v>
      </c>
      <c r="AJ7" s="38"/>
      <c r="AK7" s="38"/>
    </row>
    <row r="8" spans="1:37" ht="15.75" customHeight="1" x14ac:dyDescent="0.3">
      <c r="A8" s="37"/>
      <c r="B8" s="38"/>
      <c r="C8" s="38"/>
      <c r="D8" s="38"/>
      <c r="E8" s="44" t="s">
        <v>13</v>
      </c>
      <c r="F8" s="44" t="s">
        <v>14</v>
      </c>
      <c r="G8" s="44" t="s">
        <v>15</v>
      </c>
      <c r="H8" s="54" t="s">
        <v>17</v>
      </c>
      <c r="I8" s="54"/>
      <c r="J8" s="54"/>
      <c r="K8" s="38" t="s">
        <v>18</v>
      </c>
      <c r="L8" s="38"/>
      <c r="M8" s="38"/>
      <c r="N8" s="37" t="s">
        <v>21</v>
      </c>
      <c r="O8" s="37"/>
      <c r="P8" s="37"/>
      <c r="Q8" s="44" t="s">
        <v>13</v>
      </c>
      <c r="R8" s="44" t="s">
        <v>14</v>
      </c>
      <c r="S8" s="44" t="s">
        <v>15</v>
      </c>
      <c r="T8" s="54" t="s">
        <v>22</v>
      </c>
      <c r="U8" s="54"/>
      <c r="V8" s="54"/>
      <c r="W8" s="54" t="s">
        <v>19</v>
      </c>
      <c r="X8" s="54"/>
      <c r="Y8" s="54"/>
      <c r="Z8" s="37" t="s">
        <v>23</v>
      </c>
      <c r="AA8" s="37"/>
      <c r="AB8" s="37"/>
      <c r="AC8" s="37" t="s">
        <v>24</v>
      </c>
      <c r="AD8" s="37"/>
      <c r="AE8" s="37"/>
      <c r="AF8" s="52" t="s">
        <v>20</v>
      </c>
      <c r="AG8" s="52"/>
      <c r="AH8" s="53"/>
      <c r="AI8" s="44" t="s">
        <v>13</v>
      </c>
      <c r="AJ8" s="44" t="s">
        <v>14</v>
      </c>
      <c r="AK8" s="44" t="s">
        <v>15</v>
      </c>
    </row>
    <row r="9" spans="1:37" ht="114.75" customHeight="1" x14ac:dyDescent="0.3">
      <c r="A9" s="37"/>
      <c r="B9" s="38"/>
      <c r="C9" s="38"/>
      <c r="D9" s="38"/>
      <c r="E9" s="45"/>
      <c r="F9" s="45"/>
      <c r="G9" s="45"/>
      <c r="H9" s="1" t="s">
        <v>13</v>
      </c>
      <c r="I9" s="1" t="s">
        <v>14</v>
      </c>
      <c r="J9" s="1" t="s">
        <v>15</v>
      </c>
      <c r="K9" s="1" t="s">
        <v>13</v>
      </c>
      <c r="L9" s="1" t="s">
        <v>14</v>
      </c>
      <c r="M9" s="1" t="s">
        <v>15</v>
      </c>
      <c r="N9" s="1" t="s">
        <v>13</v>
      </c>
      <c r="O9" s="1" t="s">
        <v>14</v>
      </c>
      <c r="P9" s="1" t="s">
        <v>15</v>
      </c>
      <c r="Q9" s="45"/>
      <c r="R9" s="45"/>
      <c r="S9" s="45"/>
      <c r="T9" s="1" t="s">
        <v>13</v>
      </c>
      <c r="U9" s="1" t="s">
        <v>14</v>
      </c>
      <c r="V9" s="1" t="s">
        <v>15</v>
      </c>
      <c r="W9" s="1" t="s">
        <v>13</v>
      </c>
      <c r="X9" s="1" t="s">
        <v>14</v>
      </c>
      <c r="Y9" s="1" t="s">
        <v>15</v>
      </c>
      <c r="Z9" s="1" t="s">
        <v>13</v>
      </c>
      <c r="AA9" s="1" t="s">
        <v>14</v>
      </c>
      <c r="AB9" s="1" t="s">
        <v>15</v>
      </c>
      <c r="AC9" s="1" t="s">
        <v>13</v>
      </c>
      <c r="AD9" s="1" t="s">
        <v>14</v>
      </c>
      <c r="AE9" s="1" t="s">
        <v>15</v>
      </c>
      <c r="AF9" s="1" t="s">
        <v>13</v>
      </c>
      <c r="AG9" s="1" t="s">
        <v>14</v>
      </c>
      <c r="AH9" s="1" t="s">
        <v>15</v>
      </c>
      <c r="AI9" s="45"/>
      <c r="AJ9" s="45"/>
      <c r="AK9" s="45"/>
    </row>
    <row r="10" spans="1:37" ht="15.6" x14ac:dyDescent="0.3">
      <c r="A10" s="5">
        <v>1</v>
      </c>
      <c r="B10" s="6" t="s">
        <v>35</v>
      </c>
      <c r="C10" s="6" t="s">
        <v>36</v>
      </c>
      <c r="D10" s="11">
        <v>25</v>
      </c>
      <c r="E10" s="11">
        <v>9</v>
      </c>
      <c r="F10" s="11">
        <v>11.2</v>
      </c>
      <c r="G10" s="11">
        <v>4.8</v>
      </c>
      <c r="H10" s="11">
        <v>8.3000000000000007</v>
      </c>
      <c r="I10" s="11">
        <v>10.199999999999999</v>
      </c>
      <c r="J10" s="11">
        <v>6.5</v>
      </c>
      <c r="K10" s="11">
        <v>4.5999999999999996</v>
      </c>
      <c r="L10" s="11">
        <v>13.6</v>
      </c>
      <c r="M10" s="11">
        <v>6.8</v>
      </c>
      <c r="N10" s="11">
        <v>2.8</v>
      </c>
      <c r="O10" s="11">
        <v>17.399999999999999</v>
      </c>
      <c r="P10" s="11">
        <v>4.8</v>
      </c>
      <c r="Q10" s="11">
        <v>15</v>
      </c>
      <c r="R10" s="11">
        <v>8</v>
      </c>
      <c r="S10" s="11">
        <v>2</v>
      </c>
      <c r="T10" s="11">
        <v>11.8</v>
      </c>
      <c r="U10" s="11">
        <v>9.1999999999999993</v>
      </c>
      <c r="V10" s="11">
        <v>4</v>
      </c>
      <c r="W10" s="11">
        <v>10</v>
      </c>
      <c r="X10" s="11">
        <v>10.5</v>
      </c>
      <c r="Y10" s="11">
        <v>4.5</v>
      </c>
      <c r="Z10" s="11">
        <v>7.5</v>
      </c>
      <c r="AA10" s="11">
        <v>13.2</v>
      </c>
      <c r="AB10" s="11">
        <v>4.3</v>
      </c>
      <c r="AC10" s="11">
        <v>8.6</v>
      </c>
      <c r="AD10" s="11">
        <v>12.1</v>
      </c>
      <c r="AE10" s="11">
        <v>4.3</v>
      </c>
      <c r="AF10" s="11">
        <v>10.6</v>
      </c>
      <c r="AG10" s="11">
        <v>13.3</v>
      </c>
      <c r="AH10" s="11">
        <v>1.1000000000000001</v>
      </c>
      <c r="AI10" s="11">
        <v>9.6</v>
      </c>
      <c r="AJ10" s="11">
        <v>14.4</v>
      </c>
      <c r="AK10" s="11">
        <v>1</v>
      </c>
    </row>
    <row r="11" spans="1:37" ht="15.6" x14ac:dyDescent="0.3">
      <c r="A11" s="5">
        <v>2</v>
      </c>
      <c r="B11" s="6"/>
      <c r="C11" s="6" t="s">
        <v>37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</row>
    <row r="12" spans="1:37" ht="15.75" x14ac:dyDescent="0.25">
      <c r="A12" s="5">
        <v>3</v>
      </c>
      <c r="B12" s="1"/>
      <c r="C12" s="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</row>
    <row r="13" spans="1:37" ht="15.75" x14ac:dyDescent="0.25">
      <c r="A13" s="5">
        <v>4</v>
      </c>
      <c r="B13" s="1"/>
      <c r="C13" s="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</row>
    <row r="14" spans="1:37" ht="15.75" x14ac:dyDescent="0.25">
      <c r="A14" s="5">
        <v>5</v>
      </c>
      <c r="B14" s="6"/>
      <c r="C14" s="6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</row>
    <row r="15" spans="1:37" ht="15.75" x14ac:dyDescent="0.25">
      <c r="A15" s="5">
        <v>6</v>
      </c>
      <c r="B15" s="6"/>
      <c r="C15" s="6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</row>
    <row r="16" spans="1:37" ht="15.75" x14ac:dyDescent="0.25">
      <c r="A16" s="5">
        <v>7</v>
      </c>
      <c r="B16" s="6"/>
      <c r="C16" s="6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</row>
    <row r="17" spans="1:37" ht="15.6" x14ac:dyDescent="0.3">
      <c r="A17" s="39" t="s">
        <v>1</v>
      </c>
      <c r="B17" s="40"/>
      <c r="C17" s="41"/>
      <c r="D17" s="13">
        <f>SUM(D10:D16)</f>
        <v>25</v>
      </c>
      <c r="E17" s="11">
        <f>SUM(E10:E16)</f>
        <v>9</v>
      </c>
      <c r="F17" s="11">
        <f>SUM(F10:F16)</f>
        <v>11.2</v>
      </c>
      <c r="G17" s="11">
        <f>SUM(G10:G16)</f>
        <v>4.8</v>
      </c>
      <c r="H17" s="11">
        <f t="shared" ref="H17:M17" si="0">SUM(H10:H16)</f>
        <v>8.3000000000000007</v>
      </c>
      <c r="I17" s="11">
        <f t="shared" si="0"/>
        <v>10.199999999999999</v>
      </c>
      <c r="J17" s="11">
        <f t="shared" si="0"/>
        <v>6.5</v>
      </c>
      <c r="K17" s="11">
        <f t="shared" si="0"/>
        <v>4.5999999999999996</v>
      </c>
      <c r="L17" s="11">
        <f t="shared" si="0"/>
        <v>13.6</v>
      </c>
      <c r="M17" s="11">
        <f t="shared" si="0"/>
        <v>6.8</v>
      </c>
      <c r="N17" s="11">
        <f t="shared" ref="N17:S17" si="1">SUM(N10:N16)</f>
        <v>2.8</v>
      </c>
      <c r="O17" s="11">
        <f t="shared" si="1"/>
        <v>17.399999999999999</v>
      </c>
      <c r="P17" s="11">
        <f t="shared" si="1"/>
        <v>4.8</v>
      </c>
      <c r="Q17" s="11">
        <f t="shared" si="1"/>
        <v>15</v>
      </c>
      <c r="R17" s="11">
        <f t="shared" si="1"/>
        <v>8</v>
      </c>
      <c r="S17" s="11">
        <f t="shared" si="1"/>
        <v>2</v>
      </c>
      <c r="T17" s="11">
        <f t="shared" ref="T17:AE17" si="2">SUM(T10:T16)</f>
        <v>11.8</v>
      </c>
      <c r="U17" s="11">
        <f t="shared" si="2"/>
        <v>9.1999999999999993</v>
      </c>
      <c r="V17" s="11">
        <f t="shared" si="2"/>
        <v>4</v>
      </c>
      <c r="W17" s="11">
        <f t="shared" si="2"/>
        <v>10</v>
      </c>
      <c r="X17" s="11">
        <f t="shared" si="2"/>
        <v>10.5</v>
      </c>
      <c r="Y17" s="11">
        <f t="shared" si="2"/>
        <v>4.5</v>
      </c>
      <c r="Z17" s="11">
        <f t="shared" si="2"/>
        <v>7.5</v>
      </c>
      <c r="AA17" s="11">
        <f t="shared" si="2"/>
        <v>13.2</v>
      </c>
      <c r="AB17" s="11">
        <f t="shared" si="2"/>
        <v>4.3</v>
      </c>
      <c r="AC17" s="11">
        <f t="shared" si="2"/>
        <v>8.6</v>
      </c>
      <c r="AD17" s="11">
        <f t="shared" si="2"/>
        <v>12.1</v>
      </c>
      <c r="AE17" s="11">
        <f t="shared" si="2"/>
        <v>4.3</v>
      </c>
      <c r="AF17" s="11">
        <f t="shared" ref="AF17:AK17" si="3">SUM(AF10:AF16)</f>
        <v>10.6</v>
      </c>
      <c r="AG17" s="11">
        <f t="shared" si="3"/>
        <v>13.3</v>
      </c>
      <c r="AH17" s="11">
        <f t="shared" si="3"/>
        <v>1.1000000000000001</v>
      </c>
      <c r="AI17" s="11">
        <f t="shared" si="3"/>
        <v>9.6</v>
      </c>
      <c r="AJ17" s="11">
        <f t="shared" si="3"/>
        <v>14.4</v>
      </c>
      <c r="AK17" s="11">
        <f t="shared" si="3"/>
        <v>1</v>
      </c>
    </row>
    <row r="18" spans="1:37" ht="21.75" customHeight="1" x14ac:dyDescent="0.25">
      <c r="A18" s="57" t="s">
        <v>10</v>
      </c>
      <c r="B18" s="57"/>
      <c r="C18" s="57"/>
      <c r="D18" s="15">
        <f>D17*100/D17</f>
        <v>100</v>
      </c>
      <c r="E18" s="12">
        <f>E17*100/D17</f>
        <v>36</v>
      </c>
      <c r="F18" s="12">
        <f>F17*100/D17</f>
        <v>44.8</v>
      </c>
      <c r="G18" s="12">
        <f>G17*100/D17</f>
        <v>19.2</v>
      </c>
      <c r="H18" s="12">
        <f>H17*100/D17</f>
        <v>33.200000000000003</v>
      </c>
      <c r="I18" s="12">
        <f>I17*100/D17</f>
        <v>40.799999999999997</v>
      </c>
      <c r="J18" s="12">
        <f>J17*100/D17</f>
        <v>26</v>
      </c>
      <c r="K18" s="12">
        <f>K17*100/D17</f>
        <v>18.399999999999999</v>
      </c>
      <c r="L18" s="12">
        <f>L17*100/D17</f>
        <v>54.4</v>
      </c>
      <c r="M18" s="12">
        <f>M17*100/D17</f>
        <v>27.2</v>
      </c>
      <c r="N18" s="12">
        <f>N17*100/D17</f>
        <v>11.2</v>
      </c>
      <c r="O18" s="12">
        <f>O17*100/D17</f>
        <v>69.599999999999994</v>
      </c>
      <c r="P18" s="12">
        <f>P17*100/D17</f>
        <v>19.2</v>
      </c>
      <c r="Q18" s="12">
        <f>Q17*100/D17</f>
        <v>60</v>
      </c>
      <c r="R18" s="12">
        <f>R17*100/D17</f>
        <v>32</v>
      </c>
      <c r="S18" s="12">
        <f>S17*100/D17</f>
        <v>8</v>
      </c>
      <c r="T18" s="12">
        <f>T17*100/D17</f>
        <v>47.2</v>
      </c>
      <c r="U18" s="12">
        <f>U17*100/D17</f>
        <v>36.799999999999997</v>
      </c>
      <c r="V18" s="12">
        <f>V17*100/D17</f>
        <v>16</v>
      </c>
      <c r="W18" s="12">
        <f>W17*100/D17</f>
        <v>40</v>
      </c>
      <c r="X18" s="12">
        <f>X17*100/D17</f>
        <v>42</v>
      </c>
      <c r="Y18" s="12">
        <f>Y17*100/D17</f>
        <v>18</v>
      </c>
      <c r="Z18" s="12">
        <f>Z17*100/D17</f>
        <v>30</v>
      </c>
      <c r="AA18" s="12">
        <f>AA17*100/D17</f>
        <v>52.8</v>
      </c>
      <c r="AB18" s="12">
        <f>AB17*100/D17</f>
        <v>17.2</v>
      </c>
      <c r="AC18" s="12">
        <f>AC17*100/D17</f>
        <v>34.4</v>
      </c>
      <c r="AD18" s="12">
        <f>AD17*100/D17</f>
        <v>48.4</v>
      </c>
      <c r="AE18" s="12">
        <f>AE17*100/D17</f>
        <v>17.2</v>
      </c>
      <c r="AF18" s="12">
        <f>AF17*100/D17</f>
        <v>42.4</v>
      </c>
      <c r="AG18" s="12">
        <f>AG17*100/D17</f>
        <v>53.2</v>
      </c>
      <c r="AH18" s="12">
        <f>AH17*100/D17</f>
        <v>4.4000000000000004</v>
      </c>
      <c r="AI18" s="12">
        <f>AI17*100/D17</f>
        <v>38.4</v>
      </c>
      <c r="AJ18" s="12">
        <f>AJ17*100/D17</f>
        <v>57.6</v>
      </c>
      <c r="AK18" s="12">
        <f>AK17*100/D17</f>
        <v>4</v>
      </c>
    </row>
  </sheetData>
  <mergeCells count="34">
    <mergeCell ref="AJ2:AK2"/>
    <mergeCell ref="AI8:AI9"/>
    <mergeCell ref="AJ8:AJ9"/>
    <mergeCell ref="AK8:AK9"/>
    <mergeCell ref="S8:S9"/>
    <mergeCell ref="O2:S2"/>
    <mergeCell ref="Q7:S7"/>
    <mergeCell ref="N8:P8"/>
    <mergeCell ref="T7:AH7"/>
    <mergeCell ref="Q8:Q9"/>
    <mergeCell ref="R8:R9"/>
    <mergeCell ref="T8:V8"/>
    <mergeCell ref="W8:Y8"/>
    <mergeCell ref="A7:A9"/>
    <mergeCell ref="B7:B9"/>
    <mergeCell ref="C7:C9"/>
    <mergeCell ref="D7:D9"/>
    <mergeCell ref="E7:G7"/>
    <mergeCell ref="B2:F2"/>
    <mergeCell ref="Z8:AB8"/>
    <mergeCell ref="AC8:AE8"/>
    <mergeCell ref="A18:C18"/>
    <mergeCell ref="AI7:AK7"/>
    <mergeCell ref="A17:C17"/>
    <mergeCell ref="AF8:AH8"/>
    <mergeCell ref="G8:G9"/>
    <mergeCell ref="F8:F9"/>
    <mergeCell ref="E8:E9"/>
    <mergeCell ref="O3:T3"/>
    <mergeCell ref="B3:F3"/>
    <mergeCell ref="O4:T4"/>
    <mergeCell ref="H7:P7"/>
    <mergeCell ref="H8:J8"/>
    <mergeCell ref="K8:M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2"/>
  <sheetViews>
    <sheetView tabSelected="1" zoomScaleNormal="100" workbookViewId="0">
      <selection activeCell="H5" sqref="H5"/>
    </sheetView>
  </sheetViews>
  <sheetFormatPr defaultRowHeight="14.4" x14ac:dyDescent="0.3"/>
  <cols>
    <col min="1" max="1" width="19.33203125" customWidth="1"/>
    <col min="2" max="2" width="9.5546875" bestFit="1" customWidth="1"/>
    <col min="3" max="7" width="9.33203125" bestFit="1" customWidth="1"/>
    <col min="8" max="8" width="18.109375" customWidth="1"/>
    <col min="9" max="17" width="9.33203125" bestFit="1" customWidth="1"/>
  </cols>
  <sheetData>
    <row r="1" spans="1:23" x14ac:dyDescent="0.3">
      <c r="N1" s="58"/>
      <c r="O1" s="58"/>
      <c r="V1" s="49" t="s">
        <v>16</v>
      </c>
      <c r="W1" s="49"/>
    </row>
    <row r="2" spans="1:23" ht="15.6" x14ac:dyDescent="0.3">
      <c r="B2" s="7" t="s">
        <v>56</v>
      </c>
      <c r="C2" s="2"/>
      <c r="E2" s="2"/>
      <c r="F2" s="2"/>
      <c r="I2" s="48" t="s">
        <v>57</v>
      </c>
      <c r="J2" s="48"/>
      <c r="K2" s="48"/>
      <c r="L2" s="48"/>
      <c r="M2" s="48"/>
      <c r="N2" s="3"/>
      <c r="O2" s="3"/>
    </row>
    <row r="3" spans="1:23" ht="15.6" x14ac:dyDescent="0.3">
      <c r="A3" s="3"/>
      <c r="B3" s="50" t="s">
        <v>39</v>
      </c>
      <c r="C3" s="50"/>
      <c r="D3" s="50"/>
      <c r="E3" s="50"/>
      <c r="F3" s="50"/>
      <c r="G3" s="50"/>
      <c r="H3" s="2"/>
      <c r="I3" s="50" t="s">
        <v>33</v>
      </c>
      <c r="J3" s="50"/>
      <c r="K3" s="50"/>
      <c r="L3" s="50"/>
      <c r="M3" s="50"/>
      <c r="N3" s="50"/>
      <c r="O3" s="3"/>
      <c r="P3" s="3"/>
      <c r="Q3" s="3"/>
    </row>
    <row r="4" spans="1:23" ht="15.6" x14ac:dyDescent="0.3">
      <c r="C4" s="8"/>
      <c r="E4" s="3"/>
      <c r="F4" s="3"/>
      <c r="I4" s="46" t="s">
        <v>21</v>
      </c>
      <c r="J4" s="46"/>
      <c r="K4" s="46"/>
      <c r="L4" s="46"/>
      <c r="M4" s="46"/>
      <c r="N4" s="46"/>
      <c r="O4" s="3"/>
      <c r="P4" s="3"/>
      <c r="Q4" s="3"/>
    </row>
    <row r="5" spans="1:23" ht="15.7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spans="1:23" ht="15.75" x14ac:dyDescent="0.25">
      <c r="A6" s="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23" ht="15.75" customHeight="1" x14ac:dyDescent="0.3">
      <c r="A7" s="44" t="s">
        <v>29</v>
      </c>
      <c r="B7" s="38" t="s">
        <v>12</v>
      </c>
      <c r="C7" s="38" t="s">
        <v>4</v>
      </c>
      <c r="D7" s="38"/>
      <c r="E7" s="38"/>
      <c r="F7" s="38" t="s">
        <v>7</v>
      </c>
      <c r="G7" s="38"/>
      <c r="H7" s="38"/>
      <c r="I7" s="38" t="s">
        <v>5</v>
      </c>
      <c r="J7" s="38"/>
      <c r="K7" s="38"/>
      <c r="L7" s="38" t="s">
        <v>8</v>
      </c>
      <c r="M7" s="38"/>
      <c r="N7" s="38"/>
      <c r="O7" s="38" t="s">
        <v>6</v>
      </c>
      <c r="P7" s="38"/>
      <c r="Q7" s="38"/>
      <c r="R7" s="37" t="s">
        <v>28</v>
      </c>
      <c r="S7" s="37"/>
      <c r="T7" s="37"/>
      <c r="U7" s="37"/>
      <c r="V7" s="37"/>
      <c r="W7" s="37"/>
    </row>
    <row r="8" spans="1:23" ht="78" x14ac:dyDescent="0.3">
      <c r="A8" s="45"/>
      <c r="B8" s="38"/>
      <c r="C8" s="1" t="s">
        <v>13</v>
      </c>
      <c r="D8" s="1" t="s">
        <v>14</v>
      </c>
      <c r="E8" s="1" t="s">
        <v>15</v>
      </c>
      <c r="F8" s="1" t="s">
        <v>13</v>
      </c>
      <c r="G8" s="1" t="s">
        <v>14</v>
      </c>
      <c r="H8" s="1" t="s">
        <v>15</v>
      </c>
      <c r="I8" s="1" t="s">
        <v>13</v>
      </c>
      <c r="J8" s="1" t="s">
        <v>14</v>
      </c>
      <c r="K8" s="1" t="s">
        <v>15</v>
      </c>
      <c r="L8" s="1" t="s">
        <v>13</v>
      </c>
      <c r="M8" s="1" t="s">
        <v>14</v>
      </c>
      <c r="N8" s="1" t="s">
        <v>15</v>
      </c>
      <c r="O8" s="1" t="s">
        <v>13</v>
      </c>
      <c r="P8" s="1" t="s">
        <v>14</v>
      </c>
      <c r="Q8" s="1" t="s">
        <v>15</v>
      </c>
      <c r="R8" s="1" t="s">
        <v>13</v>
      </c>
      <c r="S8" s="1" t="s">
        <v>10</v>
      </c>
      <c r="T8" s="1" t="s">
        <v>14</v>
      </c>
      <c r="U8" s="20" t="s">
        <v>10</v>
      </c>
      <c r="V8" s="1" t="s">
        <v>15</v>
      </c>
      <c r="W8" s="1" t="s">
        <v>10</v>
      </c>
    </row>
    <row r="9" spans="1:23" ht="15.6" x14ac:dyDescent="0.3">
      <c r="A9" s="16" t="s">
        <v>25</v>
      </c>
      <c r="B9" s="11">
        <v>20</v>
      </c>
      <c r="C9" s="11">
        <v>4.25</v>
      </c>
      <c r="D9" s="11">
        <v>15.25</v>
      </c>
      <c r="E9" s="11">
        <v>2</v>
      </c>
      <c r="F9" s="11">
        <v>4</v>
      </c>
      <c r="G9" s="11">
        <v>16</v>
      </c>
      <c r="H9" s="11">
        <v>0</v>
      </c>
      <c r="I9" s="11">
        <v>3</v>
      </c>
      <c r="J9" s="11">
        <v>14.75</v>
      </c>
      <c r="K9" s="11">
        <v>2.25</v>
      </c>
      <c r="L9" s="11">
        <v>3</v>
      </c>
      <c r="M9" s="11">
        <v>15.5</v>
      </c>
      <c r="N9" s="11">
        <v>1.5</v>
      </c>
      <c r="O9" s="11">
        <v>3</v>
      </c>
      <c r="P9" s="11">
        <v>14</v>
      </c>
      <c r="Q9" s="11">
        <v>3</v>
      </c>
      <c r="R9" s="5">
        <v>4</v>
      </c>
      <c r="S9" s="6">
        <f t="shared" ref="S9:S12" si="0">R9*100/B9</f>
        <v>20</v>
      </c>
      <c r="T9" s="5">
        <v>15</v>
      </c>
      <c r="U9" s="6">
        <f t="shared" ref="U9:U12" si="1">T9*100/B9</f>
        <v>75</v>
      </c>
      <c r="V9" s="22">
        <v>1</v>
      </c>
      <c r="W9" s="6">
        <f t="shared" ref="W9:W12" si="2">V9*100/B9</f>
        <v>5</v>
      </c>
    </row>
    <row r="10" spans="1:23" ht="15.6" x14ac:dyDescent="0.3">
      <c r="A10" s="16" t="s">
        <v>25</v>
      </c>
      <c r="B10" s="11">
        <v>20</v>
      </c>
      <c r="C10" s="11">
        <v>2</v>
      </c>
      <c r="D10" s="11">
        <v>12</v>
      </c>
      <c r="E10" s="11">
        <v>6</v>
      </c>
      <c r="F10" s="11">
        <v>1</v>
      </c>
      <c r="G10" s="11">
        <v>13</v>
      </c>
      <c r="H10" s="11">
        <v>6</v>
      </c>
      <c r="I10" s="11">
        <v>3</v>
      </c>
      <c r="J10" s="11">
        <v>15.5</v>
      </c>
      <c r="K10" s="11">
        <v>1.5</v>
      </c>
      <c r="L10" s="11">
        <v>2.25</v>
      </c>
      <c r="M10" s="11">
        <v>15.5</v>
      </c>
      <c r="N10" s="11">
        <v>2.25</v>
      </c>
      <c r="O10" s="11">
        <v>3</v>
      </c>
      <c r="P10" s="11">
        <v>14</v>
      </c>
      <c r="Q10" s="11">
        <v>3</v>
      </c>
      <c r="R10" s="5">
        <v>2</v>
      </c>
      <c r="S10" s="6">
        <f t="shared" si="0"/>
        <v>10</v>
      </c>
      <c r="T10" s="5">
        <f t="shared" ref="T10" si="3">(D10+G10+J10+M10+P10)/5</f>
        <v>14</v>
      </c>
      <c r="U10" s="6">
        <f t="shared" si="1"/>
        <v>70</v>
      </c>
      <c r="V10" s="22">
        <v>4</v>
      </c>
      <c r="W10" s="6">
        <f t="shared" si="2"/>
        <v>20</v>
      </c>
    </row>
    <row r="11" spans="1:23" ht="15.6" x14ac:dyDescent="0.3">
      <c r="A11" s="16" t="s">
        <v>26</v>
      </c>
      <c r="B11" s="11">
        <v>25</v>
      </c>
      <c r="C11" s="11">
        <v>4</v>
      </c>
      <c r="D11" s="11">
        <v>12</v>
      </c>
      <c r="E11" s="11">
        <v>8</v>
      </c>
      <c r="F11" s="11">
        <v>1</v>
      </c>
      <c r="G11" s="11">
        <v>12</v>
      </c>
      <c r="H11" s="11">
        <v>12</v>
      </c>
      <c r="I11" s="11">
        <v>6.2</v>
      </c>
      <c r="J11" s="11">
        <v>15.8</v>
      </c>
      <c r="K11" s="11">
        <v>3</v>
      </c>
      <c r="L11" s="11">
        <v>6</v>
      </c>
      <c r="M11" s="11">
        <v>15.2</v>
      </c>
      <c r="N11" s="11">
        <v>3.8</v>
      </c>
      <c r="O11" s="11">
        <v>6.8</v>
      </c>
      <c r="P11" s="11">
        <v>13.6</v>
      </c>
      <c r="Q11" s="11">
        <v>4.5999999999999996</v>
      </c>
      <c r="R11" s="5">
        <v>5</v>
      </c>
      <c r="S11" s="6">
        <f t="shared" si="0"/>
        <v>20</v>
      </c>
      <c r="T11" s="5">
        <v>14</v>
      </c>
      <c r="U11" s="6">
        <f t="shared" si="1"/>
        <v>56</v>
      </c>
      <c r="V11" s="22">
        <v>6</v>
      </c>
      <c r="W11" s="6">
        <f t="shared" si="2"/>
        <v>24</v>
      </c>
    </row>
    <row r="12" spans="1:23" ht="15.6" x14ac:dyDescent="0.3">
      <c r="A12" s="16" t="s">
        <v>27</v>
      </c>
      <c r="B12" s="11">
        <v>25</v>
      </c>
      <c r="C12" s="11">
        <v>9</v>
      </c>
      <c r="D12" s="11">
        <v>11.2</v>
      </c>
      <c r="E12" s="11">
        <v>4.8</v>
      </c>
      <c r="F12" s="11">
        <v>8.3000000000000007</v>
      </c>
      <c r="G12" s="11">
        <v>10.199999999999999</v>
      </c>
      <c r="H12" s="11">
        <v>6.5</v>
      </c>
      <c r="I12" s="11">
        <v>16</v>
      </c>
      <c r="J12" s="11">
        <v>8</v>
      </c>
      <c r="K12" s="11">
        <v>2</v>
      </c>
      <c r="L12" s="11">
        <v>11.8</v>
      </c>
      <c r="M12" s="11">
        <v>9.1</v>
      </c>
      <c r="N12" s="11">
        <v>4</v>
      </c>
      <c r="O12" s="11">
        <v>9.6</v>
      </c>
      <c r="P12" s="11">
        <v>14.8</v>
      </c>
      <c r="Q12" s="11">
        <v>0.5</v>
      </c>
      <c r="R12" s="5">
        <v>11</v>
      </c>
      <c r="S12" s="6">
        <f t="shared" si="0"/>
        <v>44</v>
      </c>
      <c r="T12" s="5">
        <v>11</v>
      </c>
      <c r="U12" s="6">
        <f t="shared" si="1"/>
        <v>44</v>
      </c>
      <c r="V12" s="22">
        <v>3</v>
      </c>
      <c r="W12" s="6">
        <f t="shared" si="2"/>
        <v>12</v>
      </c>
    </row>
    <row r="13" spans="1:23" ht="15.6" x14ac:dyDescent="0.3">
      <c r="A13" s="13" t="s">
        <v>1</v>
      </c>
      <c r="B13" s="13">
        <f>SUM(B8:B12)</f>
        <v>90</v>
      </c>
      <c r="C13" s="13">
        <v>19.2</v>
      </c>
      <c r="D13" s="13">
        <v>50</v>
      </c>
      <c r="E13" s="13">
        <v>20.8</v>
      </c>
      <c r="F13" s="13">
        <f>SUM(F8:F12)</f>
        <v>14.3</v>
      </c>
      <c r="G13" s="13">
        <f>SUM(G8:G12)</f>
        <v>51.2</v>
      </c>
      <c r="H13" s="13">
        <f>SUM(H8:H12)</f>
        <v>24.5</v>
      </c>
      <c r="I13" s="13">
        <v>28</v>
      </c>
      <c r="J13" s="13">
        <v>54</v>
      </c>
      <c r="K13" s="13">
        <v>8</v>
      </c>
      <c r="L13" s="13">
        <v>23</v>
      </c>
      <c r="M13" s="13">
        <v>55</v>
      </c>
      <c r="N13" s="13">
        <v>12</v>
      </c>
      <c r="O13" s="13">
        <v>23</v>
      </c>
      <c r="P13" s="13">
        <v>56</v>
      </c>
      <c r="Q13" s="13">
        <v>11</v>
      </c>
      <c r="R13" s="5"/>
      <c r="S13" s="6"/>
      <c r="T13" s="5"/>
      <c r="U13" s="6"/>
      <c r="V13" s="22"/>
      <c r="W13" s="6"/>
    </row>
    <row r="14" spans="1:23" ht="17.25" customHeight="1" x14ac:dyDescent="0.25">
      <c r="A14" s="21" t="s">
        <v>11</v>
      </c>
      <c r="B14" s="14">
        <f>B13*100/B13</f>
        <v>100</v>
      </c>
      <c r="C14" s="12">
        <f>C13*100/B13</f>
        <v>21.333333333333332</v>
      </c>
      <c r="D14" s="12">
        <f>D13*100/B13</f>
        <v>55.555555555555557</v>
      </c>
      <c r="E14" s="12">
        <v>22</v>
      </c>
      <c r="F14" s="12">
        <f>F13*100/B13</f>
        <v>15.888888888888889</v>
      </c>
      <c r="G14" s="12">
        <f>G13*100/B13</f>
        <v>56.888888888888886</v>
      </c>
      <c r="H14" s="12">
        <f>H13*100/B13</f>
        <v>27.222222222222221</v>
      </c>
      <c r="I14" s="12">
        <f>I13*100/B13</f>
        <v>31.111111111111111</v>
      </c>
      <c r="J14" s="12">
        <f>J13*100/B13</f>
        <v>60</v>
      </c>
      <c r="K14" s="12">
        <f>K13*100/B13</f>
        <v>8.8888888888888893</v>
      </c>
      <c r="L14" s="12">
        <f>L13*100/B13</f>
        <v>25.555555555555557</v>
      </c>
      <c r="M14" s="12">
        <f>M13*100/B13</f>
        <v>61.111111111111114</v>
      </c>
      <c r="N14" s="12">
        <f>N13*100/B13</f>
        <v>13.333333333333334</v>
      </c>
      <c r="O14" s="12">
        <f>O13*100/B13</f>
        <v>25.555555555555557</v>
      </c>
      <c r="P14" s="12">
        <f>P13*100/B13</f>
        <v>62.222222222222221</v>
      </c>
      <c r="Q14" s="12">
        <f>Q13*100/B13</f>
        <v>12.222222222222221</v>
      </c>
      <c r="R14" s="19"/>
      <c r="S14" s="19"/>
      <c r="T14" s="19"/>
      <c r="U14" s="19"/>
      <c r="V14" s="19"/>
      <c r="W14" s="19"/>
    </row>
    <row r="15" spans="1:23" ht="15.75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1:23" ht="15.75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1:17" ht="15.75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1:17" ht="15.75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1:17" ht="15.75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</row>
    <row r="20" spans="1:17" ht="15.75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1:17" ht="15.6" x14ac:dyDescent="0.3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1:17" ht="15.6" x14ac:dyDescent="0.3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1:17" ht="15.6" x14ac:dyDescent="0.3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1:17" ht="15.6" x14ac:dyDescent="0.3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</row>
    <row r="25" spans="1:17" ht="15.6" x14ac:dyDescent="0.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</row>
    <row r="26" spans="1:17" ht="15.6" x14ac:dyDescent="0.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</row>
    <row r="27" spans="1:17" ht="15.6" x14ac:dyDescent="0.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</row>
    <row r="28" spans="1:17" ht="15.6" x14ac:dyDescent="0.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</row>
    <row r="29" spans="1:17" ht="15.6" x14ac:dyDescent="0.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</row>
    <row r="30" spans="1:17" ht="15.6" x14ac:dyDescent="0.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</row>
    <row r="31" spans="1:17" ht="15.6" x14ac:dyDescent="0.3">
      <c r="A31" s="9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1:17" ht="15.6" x14ac:dyDescent="0.3">
      <c r="A32" s="10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</row>
  </sheetData>
  <mergeCells count="14">
    <mergeCell ref="R7:W7"/>
    <mergeCell ref="N1:O1"/>
    <mergeCell ref="O7:Q7"/>
    <mergeCell ref="I2:M2"/>
    <mergeCell ref="A7:A8"/>
    <mergeCell ref="B7:B8"/>
    <mergeCell ref="C7:E7"/>
    <mergeCell ref="F7:H7"/>
    <mergeCell ref="I7:K7"/>
    <mergeCell ref="L7:N7"/>
    <mergeCell ref="B3:G3"/>
    <mergeCell ref="V1:W1"/>
    <mergeCell ref="I3:N3"/>
    <mergeCell ref="I4:N4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Балапан кіші топ</vt:lpstr>
      <vt:lpstr> Балдырған кіші топ</vt:lpstr>
      <vt:lpstr>Балауса ортаңғы топ</vt:lpstr>
      <vt:lpstr>Айгөлек ересек топ</vt:lpstr>
      <vt:lpstr>МДҰ әдіскерінің жинағы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dcterms:created xsi:type="dcterms:W3CDTF">2022-12-22T06:57:03Z</dcterms:created>
  <dcterms:modified xsi:type="dcterms:W3CDTF">2024-12-13T10:17:31Z</dcterms:modified>
</cp:coreProperties>
</file>